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9040" windowHeight="15840" firstSheet="1" activeTab="1"/>
  </bookViews>
  <sheets>
    <sheet name="SOLC" sheetId="1" state="hidden" r:id="rId1"/>
    <sheet name="Sheet1" sheetId="2" r:id="rId2"/>
    <sheet name="Sheet3" sheetId="3" state="hidden" r:id="rId3"/>
    <sheet name="Sheet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<sst xmlns="http://schemas.openxmlformats.org/spreadsheetml/2006/main" count="5595" uniqueCount="904">
  <si>
    <t>BID ITEM</t>
  </si>
  <si>
    <t>QTY</t>
  </si>
  <si>
    <t>UNIT</t>
  </si>
  <si>
    <t>ITEM DESCRIPTION</t>
  </si>
  <si>
    <t>700S-TM</t>
  </si>
  <si>
    <t>LS</t>
  </si>
  <si>
    <t>CY</t>
  </si>
  <si>
    <t>EA</t>
  </si>
  <si>
    <t>LF</t>
  </si>
  <si>
    <t>SY</t>
  </si>
  <si>
    <t>MO</t>
  </si>
  <si>
    <t>UNIT PRICE</t>
  </si>
  <si>
    <t>AMOUNT</t>
  </si>
  <si>
    <t>591S-B</t>
  </si>
  <si>
    <t>104S-G</t>
  </si>
  <si>
    <t>641S</t>
  </si>
  <si>
    <t>642S</t>
  </si>
  <si>
    <t>803S-MO</t>
  </si>
  <si>
    <t>803S-SF</t>
  </si>
  <si>
    <t>609S-C</t>
  </si>
  <si>
    <t>639S</t>
  </si>
  <si>
    <t>CLMC680</t>
  </si>
  <si>
    <t>837S-TSLD</t>
  </si>
  <si>
    <t>829S-C</t>
  </si>
  <si>
    <t>CLMC658</t>
  </si>
  <si>
    <t>Solicitation #</t>
  </si>
  <si>
    <t>Solicitation Name</t>
  </si>
  <si>
    <t>Type</t>
  </si>
  <si>
    <t>Bid Certification</t>
  </si>
  <si>
    <t>Construction</t>
  </si>
  <si>
    <t>CLMC653</t>
  </si>
  <si>
    <t>East Austin Wastewater Line Improvements</t>
  </si>
  <si>
    <t>CLMC654</t>
  </si>
  <si>
    <t>Pedestrian Safety Improv-Hybrid Beacon Installations-TAP Grant</t>
  </si>
  <si>
    <t>CLMC655</t>
  </si>
  <si>
    <t>Pedestrian Safety Improvements - Accessible Pedestrian Signals-TAP Grant</t>
  </si>
  <si>
    <t>2016 Bond - ATD bolt down Device IDIQ</t>
  </si>
  <si>
    <t>CLMC660</t>
  </si>
  <si>
    <t>Ullrich WTP Administration &amp; Centrifuge SCADA Asset Replacement</t>
  </si>
  <si>
    <t>CLMC667</t>
  </si>
  <si>
    <t>Onion Creek Metro Park Development (ROCIP)</t>
  </si>
  <si>
    <t>CLMC672</t>
  </si>
  <si>
    <t>Northern Walnut Creek Hike &amp; Bike Trail PH 1A</t>
  </si>
  <si>
    <t>CLMC624A</t>
  </si>
  <si>
    <t>Four Points Center Force Main Improvements Rebid</t>
  </si>
  <si>
    <t>CLMC678</t>
  </si>
  <si>
    <t>Domain Chiller #11 Supply and Install</t>
  </si>
  <si>
    <t>Slaughter Creek Watershed - Sendera and Circle C Pond Rehabilitation</t>
  </si>
  <si>
    <t>CLMC677</t>
  </si>
  <si>
    <t>Upper Boggy Creek Trail Phase 1</t>
  </si>
  <si>
    <t>CLMC676</t>
  </si>
  <si>
    <t>In Situ Wastewater Pipeline Renewal Group B</t>
  </si>
  <si>
    <t>CLMC671</t>
  </si>
  <si>
    <t>Burleson Road Pressure Conversion Phase 1 (ROCIP)</t>
  </si>
  <si>
    <t>CLMC690</t>
  </si>
  <si>
    <t>2018 Waterline On-Call Services IDIQ</t>
  </si>
  <si>
    <t>110S-B</t>
  </si>
  <si>
    <t>315S-A</t>
  </si>
  <si>
    <t>340S-A</t>
  </si>
  <si>
    <t>360S-A</t>
  </si>
  <si>
    <t>414S-C</t>
  </si>
  <si>
    <t>430S-B</t>
  </si>
  <si>
    <t>430S-D</t>
  </si>
  <si>
    <t>432S-RP-1</t>
  </si>
  <si>
    <t>432S-4</t>
  </si>
  <si>
    <t>SF</t>
  </si>
  <si>
    <t>433S-C</t>
  </si>
  <si>
    <t>504S-3G</t>
  </si>
  <si>
    <t>504S-3W</t>
  </si>
  <si>
    <t>510-KW</t>
  </si>
  <si>
    <t>TON</t>
  </si>
  <si>
    <t>511S-B</t>
  </si>
  <si>
    <t>824S</t>
  </si>
  <si>
    <t>829S-B</t>
  </si>
  <si>
    <t>832S-VSM-3</t>
  </si>
  <si>
    <t>834S-C</t>
  </si>
  <si>
    <t>835S-LT2</t>
  </si>
  <si>
    <t>835S-LT3</t>
  </si>
  <si>
    <t>835S-LT4</t>
  </si>
  <si>
    <t>839S-MAP1</t>
  </si>
  <si>
    <t>839S-MA30</t>
  </si>
  <si>
    <t>863S-4</t>
  </si>
  <si>
    <t>16550S</t>
  </si>
  <si>
    <t>P.C. CONCRETE CURB AND GUTTER (FINE GRADING)</t>
  </si>
  <si>
    <t>ADJUSTING WATER VALVE BOXES TO GRADE</t>
  </si>
  <si>
    <t>TRAFFIC SIGNS</t>
  </si>
  <si>
    <t>VF</t>
  </si>
  <si>
    <t>604S-A</t>
  </si>
  <si>
    <t>610S-A</t>
  </si>
  <si>
    <t>628S-B</t>
  </si>
  <si>
    <t>STABILIZED CONSTRUCTION ENTRANCE</t>
  </si>
  <si>
    <t>434S</t>
  </si>
  <si>
    <t>509S-1</t>
  </si>
  <si>
    <t>CD</t>
  </si>
  <si>
    <t>FLEXIBLE BASE</t>
  </si>
  <si>
    <t>SURFACE MILLING</t>
  </si>
  <si>
    <t>505S-B</t>
  </si>
  <si>
    <t>SEDIMENT CONTAINMENT DIKES WITH FILTER FABRIC</t>
  </si>
  <si>
    <t>803S-CD</t>
  </si>
  <si>
    <t>104S-A</t>
  </si>
  <si>
    <t>104S-C</t>
  </si>
  <si>
    <t>834S-B</t>
  </si>
  <si>
    <t>839S-MA35</t>
  </si>
  <si>
    <t>839S-MA40</t>
  </si>
  <si>
    <t>REMOVE P.C. CONCRETE CURB</t>
  </si>
  <si>
    <t>REMOVE P.C. CONCRETE SIDEWALKS AND DRIVEWAYS</t>
  </si>
  <si>
    <t>AC</t>
  </si>
  <si>
    <t>201S</t>
  </si>
  <si>
    <t>203S-A</t>
  </si>
  <si>
    <t>210S-A</t>
  </si>
  <si>
    <t>432S-6</t>
  </si>
  <si>
    <t>439S</t>
  </si>
  <si>
    <t>602S-A</t>
  </si>
  <si>
    <t>602S-D</t>
  </si>
  <si>
    <t>609S-A</t>
  </si>
  <si>
    <t>609S-G</t>
  </si>
  <si>
    <t>620S-A</t>
  </si>
  <si>
    <t>FILTER FABRIC</t>
  </si>
  <si>
    <t>1301S-B</t>
  </si>
  <si>
    <t>GRANITE GRAVEL HIKE AND BIKE TRAIL</t>
  </si>
  <si>
    <t>511S-C</t>
  </si>
  <si>
    <t>GRASS SODDING</t>
  </si>
  <si>
    <t>101S-B</t>
  </si>
  <si>
    <t>PREPARING RIGHT OF WAY</t>
  </si>
  <si>
    <t>204S-A</t>
  </si>
  <si>
    <t>432S-5</t>
  </si>
  <si>
    <t>SAFETY FENCE</t>
  </si>
  <si>
    <t>605S-A</t>
  </si>
  <si>
    <t>608S-1</t>
  </si>
  <si>
    <t>702S-A</t>
  </si>
  <si>
    <t>860S-C</t>
  </si>
  <si>
    <t>870S-A</t>
  </si>
  <si>
    <t>120S-B</t>
  </si>
  <si>
    <t>132S-A</t>
  </si>
  <si>
    <t>508S-I10S</t>
  </si>
  <si>
    <t>604S-E</t>
  </si>
  <si>
    <t>102S-C</t>
  </si>
  <si>
    <t>104S-B</t>
  </si>
  <si>
    <t>402S-A</t>
  </si>
  <si>
    <t>432SR-4</t>
  </si>
  <si>
    <t>510-KR</t>
  </si>
  <si>
    <t>863S-2</t>
  </si>
  <si>
    <t>Reflectorized Pavement Markers (Type I-C)</t>
  </si>
  <si>
    <t>863S-3</t>
  </si>
  <si>
    <t>871S-D</t>
  </si>
  <si>
    <t>874S-E</t>
  </si>
  <si>
    <t>871S-B</t>
  </si>
  <si>
    <t>648S</t>
  </si>
  <si>
    <t>REMOVE P.C. CONCRETE SLAB</t>
  </si>
  <si>
    <t>315S-C</t>
  </si>
  <si>
    <t>315S-D</t>
  </si>
  <si>
    <t>EDGE MILLING</t>
  </si>
  <si>
    <t>430S-A</t>
  </si>
  <si>
    <t>P.C. CONCRETE CURB AND GUTTER (EXCAVATION)</t>
  </si>
  <si>
    <t>432SR-6</t>
  </si>
  <si>
    <t>RECONSTRUCT CONCRETE SIDEWALKS TO 6 INCH THICKNESS, INCLUDING REMOVAL OF EXISTING SIDEWALK</t>
  </si>
  <si>
    <t>432S-RP-1A</t>
  </si>
  <si>
    <t>432S-RP-1B</t>
  </si>
  <si>
    <t>433S-A</t>
  </si>
  <si>
    <t>433S-B</t>
  </si>
  <si>
    <t>504S-1WM</t>
  </si>
  <si>
    <t>504S-1RM</t>
  </si>
  <si>
    <t>REPOSITIONING &amp; ADJUSTING WATER METERS</t>
  </si>
  <si>
    <t>511S-G</t>
  </si>
  <si>
    <t>511S-H</t>
  </si>
  <si>
    <t>610S-C</t>
  </si>
  <si>
    <t>610S-E</t>
  </si>
  <si>
    <t>SOLC#</t>
  </si>
  <si>
    <t>PROJ</t>
  </si>
  <si>
    <t>STA</t>
  </si>
  <si>
    <t>110S-A</t>
  </si>
  <si>
    <t>STREET EXCAVATION</t>
  </si>
  <si>
    <t>111S-A</t>
  </si>
  <si>
    <t>432SR-5</t>
  </si>
  <si>
    <t>480S-RP-1A</t>
  </si>
  <si>
    <t>480S-RP-1B</t>
  </si>
  <si>
    <t>832S-VSM-4</t>
  </si>
  <si>
    <t>104S-D</t>
  </si>
  <si>
    <t>TRAFFIC SIGNAL LOOP DETECTOR</t>
  </si>
  <si>
    <t>501S</t>
  </si>
  <si>
    <t>REMOVE P.C. CONCRETE WALL</t>
  </si>
  <si>
    <t>EMBANKMENT</t>
  </si>
  <si>
    <t>RECONSTRUCT CONCRETE SIDEWALKS TO 5 INCH THICKNESS, INCLUDING REMOVAL OF EXISTING SIDEWALK</t>
  </si>
  <si>
    <t>REMOVE MISCELLANEOUS P.C. CONCRETE</t>
  </si>
  <si>
    <t>MULCH SOCK</t>
  </si>
  <si>
    <t>860S-D</t>
  </si>
  <si>
    <t>130S-B</t>
  </si>
  <si>
    <t>PEDESTRIAN RAILING (STANDARD 707S-1)</t>
  </si>
  <si>
    <t>510-AWW8</t>
  </si>
  <si>
    <t>403S-EA</t>
  </si>
  <si>
    <t>701S-T</t>
  </si>
  <si>
    <t>100 FT STA</t>
  </si>
  <si>
    <t>130S-A</t>
  </si>
  <si>
    <t>436S</t>
  </si>
  <si>
    <t>508S-I15S</t>
  </si>
  <si>
    <t>610S-B</t>
  </si>
  <si>
    <t>640S</t>
  </si>
  <si>
    <t>MORTARED ROCK WALL</t>
  </si>
  <si>
    <t>829S-F</t>
  </si>
  <si>
    <t>829S-G</t>
  </si>
  <si>
    <t>871S-C</t>
  </si>
  <si>
    <t>871S-G</t>
  </si>
  <si>
    <t>874S-C</t>
  </si>
  <si>
    <t>511S-D</t>
  </si>
  <si>
    <t>511S-F</t>
  </si>
  <si>
    <t>403S-SY</t>
  </si>
  <si>
    <t>591S-D</t>
  </si>
  <si>
    <t>610S-R</t>
  </si>
  <si>
    <t>Metal Beam Guard Railing</t>
  </si>
  <si>
    <t>704-T</t>
  </si>
  <si>
    <t>Metal Beam Guard Railing, Terminal Anchor Sections</t>
  </si>
  <si>
    <t>432S-PRC-1</t>
  </si>
  <si>
    <t>432S-PRC-2</t>
  </si>
  <si>
    <t>432S-PRC-3</t>
  </si>
  <si>
    <t>432S-PRC-4</t>
  </si>
  <si>
    <t>PEDESTRIAN ADA RAILING - OPTION 3 (STANDARD 707S-4)</t>
  </si>
  <si>
    <t>435S</t>
  </si>
  <si>
    <t>P.C. CONCRETE STEPS</t>
  </si>
  <si>
    <t>480S-NS</t>
  </si>
  <si>
    <t>CONCRETE PAVER UNITS FOR SIDEWALKS, 60MM</t>
  </si>
  <si>
    <t>504S-4PB</t>
  </si>
  <si>
    <t>ADJUSTING PULL BOXES TO GRADE</t>
  </si>
  <si>
    <t>MINOR MANHOLE HEIGHT ADJUSTMENT, 4' DIAMETER</t>
  </si>
  <si>
    <t>REFLECTORIZED TYPE I THERMOPLASTIC PAVEMENT MARKINGS, 4 INCHES IN WIDTH, 100 MIL THICKNESS, YELLOW IN COLOR</t>
  </si>
  <si>
    <t>PIPE, 24" DIA. RCP (ALL DEPTHS), INCLUDING EXCAVATION AND BACKFILL</t>
  </si>
  <si>
    <t>511S-A</t>
  </si>
  <si>
    <t>559S-A</t>
  </si>
  <si>
    <t>591S-A</t>
  </si>
  <si>
    <t>870S-F</t>
  </si>
  <si>
    <t>874S-B</t>
  </si>
  <si>
    <t>Bid Open</t>
  </si>
  <si>
    <t>CLMC787</t>
  </si>
  <si>
    <t>Glenlake Pump Station Bypass Improvements</t>
  </si>
  <si>
    <t>CLMC736</t>
  </si>
  <si>
    <t>Williamson Creek - Bitter Creek Tributary Channel Rehabilitation</t>
  </si>
  <si>
    <t>CLMC760</t>
  </si>
  <si>
    <t>North Austin Reservoir &amp; Pump Station Improvements</t>
  </si>
  <si>
    <t>CLMC739</t>
  </si>
  <si>
    <t>South Austin Regional WWTP Electrical Substation No.1 Replacement</t>
  </si>
  <si>
    <t>CLMC754</t>
  </si>
  <si>
    <t>Walnut Creek Wastewater Treatment Plant Pumping System Improvements</t>
  </si>
  <si>
    <t>CLMC738</t>
  </si>
  <si>
    <t>Wastewater Collection System Replacement Lines - North</t>
  </si>
  <si>
    <t>CLMC750</t>
  </si>
  <si>
    <t>Ullrich Water Treatment Plant Lime Feed Loop</t>
  </si>
  <si>
    <t>CLMC740A</t>
  </si>
  <si>
    <t>Miscellaneous Streets Slurry Seal and Fog Seal IDIQ Rebid</t>
  </si>
  <si>
    <t>CLMC766</t>
  </si>
  <si>
    <t>PARD Asphalt Parking Lots and Park Roads Maintenance - IDIQ</t>
  </si>
  <si>
    <t>CLMC764</t>
  </si>
  <si>
    <t>AE Transmission Line Foundations IDIQ</t>
  </si>
  <si>
    <t>CLMC748</t>
  </si>
  <si>
    <t>Howard Lane Water Main Extension</t>
  </si>
  <si>
    <t>CLMC751A</t>
  </si>
  <si>
    <t>Local Mobility ADA Sidewalk and Ramp Improvements Group 22A City Wide-IDIQ</t>
  </si>
  <si>
    <t>CLMC762</t>
  </si>
  <si>
    <t>Highland Park Water and Wastewater Improvements</t>
  </si>
  <si>
    <t>CLMC765</t>
  </si>
  <si>
    <t>Brentwood/Arcadia Avenue Water and Wastewater Pipeline Renewal</t>
  </si>
  <si>
    <t>CLMC763</t>
  </si>
  <si>
    <t>Boggy Creek - MLK-TOD Stormdrain Improvements Phase 1</t>
  </si>
  <si>
    <t>CLMC794</t>
  </si>
  <si>
    <t>Corridor Mobility Program Bicycle and Pedestrian Improvements - IDIQ</t>
  </si>
  <si>
    <t>CLMC776</t>
  </si>
  <si>
    <t>Miscellaneous Streets Maintenance Overlay IDIQ project</t>
  </si>
  <si>
    <t>CLMC781</t>
  </si>
  <si>
    <t>Goodnight Ranch Phase Two Waterline Improvement - CRC</t>
  </si>
  <si>
    <t>CLMC777</t>
  </si>
  <si>
    <t>Street Rehabilitation IDIQ</t>
  </si>
  <si>
    <t>CLMC784</t>
  </si>
  <si>
    <t>ADA Sidewalk Rehabilitation - Group 1 IDIQ</t>
  </si>
  <si>
    <t>CLMC775</t>
  </si>
  <si>
    <t>2016 Bond Intersections Safety Improvements Construction</t>
  </si>
  <si>
    <t>CLMC778</t>
  </si>
  <si>
    <t>APD Mounted Patrol Facilities</t>
  </si>
  <si>
    <t>CLMC783</t>
  </si>
  <si>
    <t>Utility Cut (UER) Asphalt Repair IDIQ</t>
  </si>
  <si>
    <t>CLMC782</t>
  </si>
  <si>
    <t>Onion Creek District Park PH 2</t>
  </si>
  <si>
    <t>CLMC786</t>
  </si>
  <si>
    <t>Emma Long Metropolitan Park - Phase I Implementation</t>
  </si>
  <si>
    <t>CLMC753A</t>
  </si>
  <si>
    <t>Local Mobility ADA Sidewalk &amp; Ramp IMPS Grp 23A City Wide</t>
  </si>
  <si>
    <t>CLMC773</t>
  </si>
  <si>
    <t>ADA Ramp &amp; Bus Stop Improvements 2020 Citywide IDIQ</t>
  </si>
  <si>
    <t>CLMC771</t>
  </si>
  <si>
    <t>Local Mobility ADA Sidewalk &amp; Ramp IMPS Grp 25 Citywide IDIQ</t>
  </si>
  <si>
    <t>CLMC780</t>
  </si>
  <si>
    <t>ABIA Elevator Refurbishment Phase 2</t>
  </si>
  <si>
    <t>CLMC785</t>
  </si>
  <si>
    <t>ADA Sidewalk Rehabilitation - Group 2 IDIQ</t>
  </si>
  <si>
    <t>CLMC788</t>
  </si>
  <si>
    <t>ATD - Pavement Markings Toolbox</t>
  </si>
  <si>
    <t>CLMC779</t>
  </si>
  <si>
    <t>Anderson Mill Road Regional Mobility Improvements</t>
  </si>
  <si>
    <t>CLMC791</t>
  </si>
  <si>
    <t>2021 AW Asphalt and Concrete Restoration IDIQ</t>
  </si>
  <si>
    <t>CLMC796</t>
  </si>
  <si>
    <t>Harmond Avenue Area Water and Waistewater System Renewal</t>
  </si>
  <si>
    <t>Query2</t>
  </si>
  <si>
    <t>Remove P.C. Concrete Slab</t>
  </si>
  <si>
    <t>Class C (Topsoil), Plan Quantity</t>
  </si>
  <si>
    <t>Concrete Closure Collars</t>
  </si>
  <si>
    <t>Concrete for Vault</t>
  </si>
  <si>
    <t>413S-A</t>
  </si>
  <si>
    <t>Headwall Sealer</t>
  </si>
  <si>
    <t>Standard Pre-cast Manhole w/Precast
Base, 5 foot Dia.</t>
  </si>
  <si>
    <t>Headwalls, Type Flared End Section,
24 In. Dia Pipe</t>
  </si>
  <si>
    <t>Headwalls, Type Flared End Section,
18 In. Dia Pipe</t>
  </si>
  <si>
    <t>Trench Excavation Safety Protective
Systems (all depths)</t>
  </si>
  <si>
    <t>Mulch</t>
  </si>
  <si>
    <t>Management Practices</t>
  </si>
  <si>
    <t>Protective Fencing Type B Wood
Fence</t>
  </si>
  <si>
    <t>661S-A</t>
  </si>
  <si>
    <t>Compacted Surface Soil: Tilling</t>
  </si>
  <si>
    <t>661S-E</t>
  </si>
  <si>
    <t>Compacted Surface Soil: Root Zone -
Vertical Mulching</t>
  </si>
  <si>
    <t>702S-D</t>
  </si>
  <si>
    <t>Safety Fencing</t>
  </si>
  <si>
    <t>1000
gallons</t>
  </si>
  <si>
    <t>313S-B</t>
  </si>
  <si>
    <t xml:space="preserve">REFLECTORIZED TYPE I THERMOPLASTIC PAVEMENT MARKINGS, 12 INCHES IN WIDTH, 100 MILS IN THICKNESS, SOLID, WHITE IN COLOR </t>
  </si>
  <si>
    <t xml:space="preserve">REFLECTORIZED TYPE I THERMOPLASTIC PAVEMENT MARKINGS, 4 INCHES IN WIDTH, 100 MILS IN THICKNESS, SOLID, YELLOW IN COLOR </t>
  </si>
  <si>
    <t xml:space="preserve"> REFLECTORIZED TYPE I THERMOPLASTIC PAVEMENT MARKINGS, 4 INCHES IN WIDTH, 100 MILS IN THICKNESS, SOLID, WHITE IN COLOR </t>
  </si>
  <si>
    <t xml:space="preserve"> REFLECTORIZED TYPE I THERMOPLASTIC PAVEMENT MARKINGS, 6 – 10 INCHES IN WIDTH, 100 MILS IN THICKNESS, WORD "ONLY", WHITE IN COLOR </t>
  </si>
  <si>
    <t xml:space="preserve"> REFLECTORIZED TYPE I THERMOPLASTIC PAVEMENT MARKINGS, 6 – 10 INCHES IN WIDTH, 100 MILS IN THICKNESS, SYMBOLS WHITE IN COLOR  </t>
  </si>
  <si>
    <t xml:space="preserve"> SS314-C</t>
  </si>
  <si>
    <t xml:space="preserve"> HIGH PERFORMANCE SLURRY SEAL (CUL-DE-SAC), TYPE II MOD., AT A RATE OF 21 LBS/SY  </t>
  </si>
  <si>
    <t xml:space="preserve"> SS314-R</t>
  </si>
  <si>
    <t xml:space="preserve">  HIGH PERFORMANCE SLURRY SEAL (RESIDENTIAL STREET), TYPE II MOD., AT A RATE OF 21 LBS/SY  </t>
  </si>
  <si>
    <t xml:space="preserve"> SS315-SC</t>
  </si>
  <si>
    <t>FOG SEAL OVER SEAL COAT  AT A RATE OF 0.15 GALS/SY</t>
  </si>
  <si>
    <t>Missing excel bid tab</t>
  </si>
  <si>
    <t>Missing detailed bid tab</t>
  </si>
  <si>
    <t>Reconstruct Concrete Sidewalks to 4 inch thickness, including removal of existing sidewalk.</t>
  </si>
  <si>
    <t>Jacking or Boring 36 in. Steel Pipe (Minimum thickness 0.50 in "Through Soil")</t>
  </si>
  <si>
    <t>Encasement Pipe 18" Dia., Type Steel 3/8" Thick per ASTM A134</t>
  </si>
  <si>
    <t>Encasement Pipe 36" Dia., Type Steel 3/8" Thick per ASTM A134</t>
  </si>
  <si>
    <t>Pipe, 2" Dia. Copper (all depths), including Excavation and Backfill</t>
  </si>
  <si>
    <t>Pipe, 6" Dia. PVC, C900 (all depths), including Excavation and Backfill</t>
  </si>
  <si>
    <t>510-AW-16</t>
  </si>
  <si>
    <t>Pipe, 16" Dia. D.I. Class 250 (all depths), including Excavation and Backfill</t>
  </si>
  <si>
    <t>Ductile Iron Fittings</t>
  </si>
  <si>
    <t>510-JH2</t>
  </si>
  <si>
    <t>2" Jumper Hose (for Water Line)</t>
  </si>
  <si>
    <t>510-JW8x8</t>
  </si>
  <si>
    <t>Wet Connections, 8 Dia. X 8 Dia.</t>
  </si>
  <si>
    <t>510JW12x8</t>
  </si>
  <si>
    <t>Wet Connections, 12 Dia. X 8 Dia.</t>
  </si>
  <si>
    <t>Wet Connections, 12 Dia. X 12 Dia.</t>
  </si>
  <si>
    <t>Valves, Gate Type, 6 in Dia.</t>
  </si>
  <si>
    <t>Valves, Gate Type, 8 in Dia.</t>
  </si>
  <si>
    <t>Valves, Gate Type, 12 in Dia.</t>
  </si>
  <si>
    <t>Valves, Gate Type, 16 in Dia.</t>
  </si>
  <si>
    <t>Fire Hydrants (see standard No. 511S-17)</t>
  </si>
  <si>
    <t>Automatic Combination Air/Vacuum Release Valve Assembly, 1" Dia.</t>
  </si>
  <si>
    <t>Vert. Ft.</t>
  </si>
  <si>
    <t>Reflectorized Pavement Markers (Type II-B-B)</t>
  </si>
  <si>
    <t>506S M4</t>
  </si>
  <si>
    <t xml:space="preserve">Standard Pre-Cast Manhole w/Pre-cast Base, 4' Dia. </t>
  </si>
  <si>
    <t>506S M5</t>
  </si>
  <si>
    <t xml:space="preserve">Standard Pre-Cast Manhole w/Pre-cast Base, 5' Dia. </t>
  </si>
  <si>
    <t>506S M14</t>
  </si>
  <si>
    <t xml:space="preserve">Standard Pre-Cast Manhole w/Pre-cast CIP Base , 4' Dia. </t>
  </si>
  <si>
    <t>506S EDM4</t>
  </si>
  <si>
    <t>Extra Depth of Manhole, 4' Dia. (&gt;8')</t>
  </si>
  <si>
    <t>506S EDM5</t>
  </si>
  <si>
    <t>Extra Depth of Manhole, 5' Dia. (&gt;8')</t>
  </si>
  <si>
    <t>510-AWW6</t>
  </si>
  <si>
    <t>Pipe, 6 in Dia. PVC SDR26 (all depths), including Excavation and Backfill.</t>
  </si>
  <si>
    <t>Pipe, 8 in Dia. PVC SDR26 (all depths), including Excavation and Backfill.</t>
  </si>
  <si>
    <t>510-BWW6x6</t>
  </si>
  <si>
    <t>Connecting New 6" Service to Existing Private Service (6" Dia. New Service to 6" Dia Private Service)</t>
  </si>
  <si>
    <t>510BWW8x8</t>
  </si>
  <si>
    <t>Connecting New 8" Service to Existing Private Service (8" Dia. New Service to 8" Dia Private Service)</t>
  </si>
  <si>
    <t>510-HWW-8</t>
  </si>
  <si>
    <t>Cement Stabilized backfill, 8" Dia. Pipe.</t>
  </si>
  <si>
    <t>658S-2</t>
  </si>
  <si>
    <t>Controlled Low Strength Material for Mitigation</t>
  </si>
  <si>
    <t>658S-4</t>
  </si>
  <si>
    <t>CF</t>
  </si>
  <si>
    <t>658S-7</t>
  </si>
  <si>
    <t>Low Slump Concrete</t>
  </si>
  <si>
    <t>658S-9</t>
  </si>
  <si>
    <t>Per Day</t>
  </si>
  <si>
    <t>802S-B C.I.P</t>
  </si>
  <si>
    <t>Reflectorized Type II Paint Pavement Marking, 4 inches in width, Solid Yellow</t>
  </si>
  <si>
    <t>Reflectorized Type II Paint Pavement Marking, 4 inches in width, Double Yellow</t>
  </si>
  <si>
    <t>Reflectorized Type II Paint Pavement Marking, 4 inches in width, Broken Yellow</t>
  </si>
  <si>
    <t>Reflectorized Type II Paint Pavement Marking, 4 inches in width, Broken White</t>
  </si>
  <si>
    <t>Reflectorized Type II Paint Pavement Marking, 8 inches in width, Solid White</t>
  </si>
  <si>
    <t>Reflectorized Type II Paint Pavement Marking, 10 inches in width, Solid White</t>
  </si>
  <si>
    <t>Reflectorized Type II Paint Pavement Marking, 12 inches in width, Solid White</t>
  </si>
  <si>
    <t>Reflectorized Type II Paint Pavement Marking, 20 inches in width, Solid White</t>
  </si>
  <si>
    <t>871S-H</t>
  </si>
  <si>
    <t>Reflectorized Type II Paint Pavement Marking, White Symbol (Arrow)</t>
  </si>
  <si>
    <t>871S-F</t>
  </si>
  <si>
    <t>100' STA</t>
  </si>
  <si>
    <t>NEW PC CONCRETE SIDEWALKS, 4 INCH THICKNESS</t>
  </si>
  <si>
    <t>PC SIDEWALK CURB RAMP WITH PAVERS (TYPE I)</t>
  </si>
  <si>
    <t>TYPE I PC CONCRETE DRIVEWAY</t>
  </si>
  <si>
    <t>TYPE II PC CONCRETE DRIVEWAY</t>
  </si>
  <si>
    <t>INLET, STANDARD</t>
  </si>
  <si>
    <t>602S-B</t>
  </si>
  <si>
    <t>ST. AUGUSTINE BLOCK SODDING</t>
  </si>
  <si>
    <t>PROECTIVE FENCING TYPE A CHAIN LINK FENCE (TYPICAL APPLICATION-HIGH DAMAGE POTENTIAL)</t>
  </si>
  <si>
    <t>SILT FENCE EROSION CONTROL</t>
  </si>
  <si>
    <t>TOTAL MOBLIZATION PAYMENT</t>
  </si>
  <si>
    <t>CIP PROJECT SIGN</t>
  </si>
  <si>
    <t>TYPE I BICYCLE LANE MARKINGS, 4 INCHES IN WIDTH, DOUBLE, WHITE IN COLOR</t>
  </si>
  <si>
    <t xml:space="preserve">TYPE I BICYCLE LANE PREFERENTIAL (BIKE RIDER) SYPMBOLS, WHITE IN COLOR </t>
  </si>
  <si>
    <t>REFLECTORIZED PAVEMENT MARKERS (TYPE 1-A)</t>
  </si>
  <si>
    <t>Street Excavation, Plan Quantity</t>
  </si>
  <si>
    <t>Channel Excavation, Plan Quantity.</t>
  </si>
  <si>
    <t>Lime Treated Subgrade (8 in. thick)</t>
  </si>
  <si>
    <t>Hot Mix Asphaltic Concrete Pavement, 4" Type B</t>
  </si>
  <si>
    <t>Hot Mix Asphaltic Concrete Pavement, 4" Type C</t>
  </si>
  <si>
    <t>7 in. Concrete Pavement</t>
  </si>
  <si>
    <t>Class C Concrete Leveling Pad</t>
  </si>
  <si>
    <t>Class H Concrete Junction Box</t>
  </si>
  <si>
    <t>Class S Concrete Area Inlet and reducers</t>
  </si>
  <si>
    <t>Class S Cocrete Outfall Structure</t>
  </si>
  <si>
    <t>Encasement Pipe 24 in. Dia, Type B</t>
  </si>
  <si>
    <t>Connection to Existing Manhole with 12" PVC</t>
  </si>
  <si>
    <t>Connection to Existing Manhole with 6" PVC</t>
  </si>
  <si>
    <t>Drop Manhole with Pre-Cast Base, 48 in Dia.</t>
  </si>
  <si>
    <t>VLF</t>
  </si>
  <si>
    <t>Extra Depth of Manhole, 48 in Dia.</t>
  </si>
  <si>
    <t>Standard Pre-cast Manhole w/Precast Base, 48 in Dia.</t>
  </si>
  <si>
    <t>Standard Pre-cast Manhole w/Pre-cast Base, 48 in Dia.</t>
  </si>
  <si>
    <t>Inlet, Standard</t>
  </si>
  <si>
    <t>Trench Excavation, Safety Protective Systems, All Depths</t>
  </si>
  <si>
    <t>Pipe, 12 in Dia. PVC, C-900 (all Depths), including Excavation and Backfill</t>
  </si>
  <si>
    <t>Factory Restrained Joint Pipe, 12 in. Dia, Class 350 Ductile Iron, (All Depths) including Excavation and Backfill</t>
  </si>
  <si>
    <t>510-AWRJ-8</t>
  </si>
  <si>
    <t>Factory Restrained Joint Pipe, 8 in. Dia, Class 350 Ductile Iron, (All Depths) including Excavation and Backfill</t>
  </si>
  <si>
    <t>Pipe, 12 in Dia. SDR26 PVC (All Depths), including Excavation and Backfill</t>
  </si>
  <si>
    <t>510-AWW-15</t>
  </si>
  <si>
    <t>Pipe, 15 in Dia SDR26 PVC (All Depths), including Excavation and Backfill</t>
  </si>
  <si>
    <t>Wet Connections, 12 in. Dia. X 12 in. Dia</t>
  </si>
  <si>
    <t>510-JW 12x8</t>
  </si>
  <si>
    <t>Wet Connections, 12 in. Dia. X 8 in. Dia</t>
  </si>
  <si>
    <t>Cast in Place Concrete Box Culverts</t>
  </si>
  <si>
    <t>Dry Rock Riprap</t>
  </si>
  <si>
    <t>604S-G</t>
  </si>
  <si>
    <t>Soil Retention Blanket Class I; Type A</t>
  </si>
  <si>
    <t>Planting Type Monterey Oak, Size In Inches 4 min.</t>
  </si>
  <si>
    <t>Planting Type Cedar Elm, Size In Inches 4 min.</t>
  </si>
  <si>
    <t>Planting Type Pecan, Size In Inches 4 min.</t>
  </si>
  <si>
    <t>Planting Type Sycamore, Size In Inches 4 min.</t>
  </si>
  <si>
    <t>Topsoil and Seedbed Preparation</t>
  </si>
  <si>
    <t>701S-D</t>
  </si>
  <si>
    <t>Wire Fence</t>
  </si>
  <si>
    <t>863S-5</t>
  </si>
  <si>
    <t>Reflectorized Pave Markers (Type II-C-R)</t>
  </si>
  <si>
    <t>Reflectorized Type 1 Thermoplastic Pavement Markings, 24 in. in Width, 90 mils in Thickness, White in Color</t>
  </si>
  <si>
    <t>Reflectorized Type 1 Thermoplastic Pavement Markings, 4 in. in Width, 90 mils in Thickness, Yellow in Color</t>
  </si>
  <si>
    <t>Reflectorized Type 1 Thermoplastic Pavement Markings, 4 in. in Width, 90 mils in Thickness, White in Color (Broken)</t>
  </si>
  <si>
    <t>Reflectorized Type 1 Thermoplastic Pavement Markings, 8 in. in Width, 90 mils in Thickness, White in Color</t>
  </si>
  <si>
    <t>Eliminating Existing Work Zone Pavement Markings: 4 in. in Width</t>
  </si>
  <si>
    <t>102S-B</t>
  </si>
  <si>
    <t>Hot Mix Asphaltic Concrete Pavement, Type D</t>
  </si>
  <si>
    <t>Non-Native Seeding for Erosion Control Method, Hydraulic Planting</t>
  </si>
  <si>
    <t>Native Seeding for Erosion Control Method, Broadcast Seeding</t>
  </si>
  <si>
    <t>Bond Project Sign</t>
  </si>
  <si>
    <t xml:space="preserve">Work Zone Pavement Marking (Removable), Symbols </t>
  </si>
  <si>
    <t>Reflectorized Type II Paint Pavement Markings, 8 Inches in Width,100 Mil Thickness, White in Color</t>
  </si>
  <si>
    <t>HOT MIX ASPHALTIC CONCRETE
PAVEMENT, UP TO 6" DEPTH,
TYPE B</t>
  </si>
  <si>
    <t>HOT MIX ASPHALTIC CONCRETE PAVEMENT, UP TO 6" DEPTH, TYPE D</t>
  </si>
  <si>
    <t>MINOR MANHOLE HEIGHT ADJUSTMENT, 24" DIA.</t>
  </si>
  <si>
    <t>TYPE 1 BICYCLE LANE MARKINGS, 6" IN WIDTH, BROKEN, WHITE IN COLOR</t>
  </si>
  <si>
    <t>TYPE I BICYCLE LANE PREFERENTIAL (DIRECTIONAL ARROW) , SYMBOLS, WHITE IN COLOR</t>
  </si>
  <si>
    <t>TYPE I BICYCLE LANE (BIKE RIDERS) , SYMBOLS, WHITE IN COLOR</t>
  </si>
  <si>
    <t>REFLECTORIZED TYPE 1 THERMOPLASTIC PAVEMENT MARKINGS, 4 INCHES IN WIDTH 100 MILS IN THICKNESS, BROKEN, WHITE IN COLOR</t>
  </si>
  <si>
    <t>REFLECTORIZED TYPE 1 THERMOPLASTIC PAVEMENT MARKINGS, 4 INCHES IN WIDTH 100 MILS IN THICKNESS, BROKEN, YELLOW IN COLOR</t>
  </si>
  <si>
    <t>REFLECTORIZED TYPE 1 THERMOPLASTIC PAVEMENT MARKINGS, 4 INCHES IN WIDTH 100 MILS IN THICKNESS, SOLID, WHITE IN COLOR</t>
  </si>
  <si>
    <t>REFLECTORIZED TYPE I THERMOPLASITC PAVEMENT MARKINGS, 8" IN WIDTH, 100 MILS IN THICKNESS, SOLID, WHITE IN COLOR</t>
  </si>
  <si>
    <t>RELECTORIZED TYPE 1 THERMOPLASTIC PAVEMENT MARKINGS, 8" IN WIDTH, 100 MILS IN THICKNESS, SOLID WHITE IN COLOR</t>
  </si>
  <si>
    <t>REFLECTORIZED TYPE 1 THERMOPLASTIC PAVEMENT MARKINGS, 24" IN WIDTH, 100 MILS IN THICNESS, SOLID, WHITE IN COLOR</t>
  </si>
  <si>
    <t>REFLECTORIZED TYPE I THERMOPLASTIC PAVEMENT MARKINGS, WORD, "ONLY", 6" TO 10" IN  100 MILS IN THICKNESS, WHITE IN COLOR</t>
  </si>
  <si>
    <t>REFLECTORIZED TYPE I THERMOPLASTIC PAVEMENT MARKINGS, SPEED HUMP MARKING, 100 MILS IN THICKNESS, WHITE IN COLOR</t>
  </si>
  <si>
    <t>REFLECTORIZED TYPE I THERMOPLASTIC PAVEMENT MARKINGS, TURN LANE SYMPOLS, 6" TO 10" IN WIDTH 100 MILS IN THICKNESS, WHITE IN COLOR</t>
  </si>
  <si>
    <t>TN</t>
  </si>
  <si>
    <t>Hot Mix Asphaltic Concrete Pavement, 3 inches, Type C</t>
  </si>
  <si>
    <t>Hot Mix Asphaltic Concrete Pavement, 12 inches, Type C</t>
  </si>
  <si>
    <t>510-AW 
12" Dia.</t>
  </si>
  <si>
    <t>Pipe, 12-inch Dia. AWWA C-900 PVC (all depths) including Excavation and Backfill</t>
  </si>
  <si>
    <t>510-AW 
16" Dia.</t>
  </si>
  <si>
    <t>Pipe, 16-inch Dia. Class 250 Ductlie Iron all depths), including Excavation and Backfill</t>
  </si>
  <si>
    <t>510-AWRJ 
6" Dia.</t>
  </si>
  <si>
    <t>Factory Restrained Joint Pipe, 6" Dia., Class Ductile Iron, (all depths) including Excavation and Backfill</t>
  </si>
  <si>
    <t>510-AWRJ 12" Dia.</t>
  </si>
  <si>
    <t>510-AWRJ 16" Dia.</t>
  </si>
  <si>
    <t>Factory Restrained Joint Pipe, 16" Dia., Class Ductile Iron, (all depths) including Excavation and Backfill</t>
  </si>
  <si>
    <t>510-JW 
12" x 12" Dia.</t>
  </si>
  <si>
    <t>Valves, Resilient Seated Gate, 6-inch Dia.</t>
  </si>
  <si>
    <t>Valves, Resilient Seated Gate, 16-inch Dia.</t>
  </si>
  <si>
    <t>432SR-7</t>
  </si>
  <si>
    <t>RECONSTRUCT CONCRETE SIDEWALKS TO 7 INCH THICKNESS, INCLUDING REMOVAL OF EXISTING SIDEWALK</t>
  </si>
  <si>
    <t>P.C. SIDEWALK CURB RAMP WITH PAVERS (TYPE 1A)</t>
  </si>
  <si>
    <t>P.C. SIDEWALK CURB RAMP WITH PAVERS (TYPE 1B)</t>
  </si>
  <si>
    <t>TYPE I BICYCLE LANE MARKINGS, 6 INCH WIDTH, SOLID, WHITE IN COLOR</t>
  </si>
  <si>
    <t>TYPE I BICYCLE LANE (BIKE RIDERS), SYMBOLS, WHITE IN COLOR</t>
  </si>
  <si>
    <t>REFLECTORIZED TYPE I THERMOPLASTIC PAVEMENT MARKINGS, 100 MILS IN THICKNESS, WHITE IN COLOR</t>
  </si>
  <si>
    <t>REFLECTORIZED TYPE I THERMOPLASTIC PAVEMENT MARKINGS, 12 INCH IN WIDTH, 100 MILS IN THICKNESS, SOLID, WHITE IN COLOR</t>
  </si>
  <si>
    <t>REFLECTORIZED TYPE I THERMOPLASTIC PAVEMENT MARKINGS, 24 INCH IN WIDTH, 100 MILS IN THICKNESS, SOLID, WHITE IN COLOR</t>
  </si>
  <si>
    <t>REFLECTORIZED TYPE I THERMOPLASTIC PAVEMENT MARKINGS, 4 INCH IN WIDTH, 100 MILS IN THICKNESS, BROKEN, WHITE IN COLOR</t>
  </si>
  <si>
    <t>REFLECTORIZED TYPE I THERMOPLASTIC PAVEMENT MARKINGS, 4 INCH IN WIDTH, 100 MILS IN THICKNESS, BROKEN, YELLOW IN COLOR</t>
  </si>
  <si>
    <t>REFLECTORIZED TYPE I THERMOPLASTIC PAVEMENT MARKINGS, 4 INCH IN WIDTH, 100 MILS IN THICKNESS, SOLID, WHITE IN COLOR</t>
  </si>
  <si>
    <t>REFLECTORIZED TYPE I THERMOPLASTIC PAVEMENT MARKINGS, WORD, "ONLY" 8 INCH TO 10" IN WIDTH, 100 MILS IN THICKNESS, SOLID, WHITE</t>
  </si>
  <si>
    <t>REFLECTORIZED TYPE I THERMOPLASTIC PAVEMENT MARKINGS, TURN LANE SYMBOLS, 6 TO 10 INCH IN WIDTH, 100 MILS IN THICKNESS, WHITE IN COLOR</t>
  </si>
  <si>
    <t>ADJUST GAS VALVE BOXES TO GRADE</t>
  </si>
  <si>
    <t>100 Ft STA</t>
  </si>
  <si>
    <t>Class B (Borrow),Plan Quantity</t>
  </si>
  <si>
    <t>130S-T</t>
  </si>
  <si>
    <t>312S-D</t>
  </si>
  <si>
    <t>Seal Coat, Complete in Place</t>
  </si>
  <si>
    <t>313S-A</t>
  </si>
  <si>
    <t>Polymer Modified Emulsion Joint and Crack Sealer</t>
  </si>
  <si>
    <t>Hot Mix Asphaltic Concrete Pavement, Type B</t>
  </si>
  <si>
    <t>Cast-in-place Portland Cement Concrete Retaining Wall, Including Reinforcement</t>
  </si>
  <si>
    <t>P.C. Concrete Curb (Fine Grading)</t>
  </si>
  <si>
    <t>New P.C. Concrete Sidewalks, 6 Inch Thickness</t>
  </si>
  <si>
    <t>Adjusting Water Meters</t>
  </si>
  <si>
    <t>Minor Manhole Height Adjustment, 36" Dia.</t>
  </si>
  <si>
    <t>701S –B</t>
  </si>
  <si>
    <t>Chain Link Pedestrian Single Swing Gate, 6 Foot. x 8 Foot.</t>
  </si>
  <si>
    <t>701S -H</t>
  </si>
  <si>
    <t>Security Fence, 8 Foot High, Type Wrought Iron</t>
  </si>
  <si>
    <t>702S-H</t>
  </si>
  <si>
    <t>Removing &amp; Relocating Existing 8 Ft. x 20 Ft. Metal Gate</t>
  </si>
  <si>
    <t>Type I Bicycle Lane (Bike Rider) Symbol, white in color</t>
  </si>
  <si>
    <t>Pavement Marking Paint (Reflectorized)</t>
  </si>
  <si>
    <t>Reflectorized Pavement Markers (Type II-A-A)</t>
  </si>
  <si>
    <t>Work Zone Pavement Markings (Removable), 6 inches in width, Black in color</t>
  </si>
  <si>
    <t>Reflectorized Type I Thermoplastic Pavement Markings 4 inches in width, 90 mils in thickness White in color</t>
  </si>
  <si>
    <t>Reflectorized Type I Thermoplastic Pavement Markings 6 inches in width, 90 mils in thickness White in color</t>
  </si>
  <si>
    <t>Reflectorized Type I Thermoplastic Pavement Markings 6 inches in width, 90 mils in thickness Yellow in color</t>
  </si>
  <si>
    <t>Reflectorized Type I Thermoplastic Pavement Markings 4 inches in width, 90 mils in thickness Yellow in color</t>
  </si>
  <si>
    <t>Reflectorized Type 1 Thermopastic Pavement Markings 8 inches in width, 90 mils in thickness White in color</t>
  </si>
  <si>
    <t>Reflectorized Type 1 Thermopastic Pavement Markings 8 inches in width, 90 mils in thickness Yellow in color</t>
  </si>
  <si>
    <t>Reflectorized Type 1 Thermopastic Pavement Markings 24  inches in width, 90 mils in thickness White in color</t>
  </si>
  <si>
    <t>Reflectorized Type 1 Thermopastic Pavement Markings (Symbols) 60  inches in width, 90 mils in thickness White in color</t>
  </si>
  <si>
    <t>Reflectorized Type 1 Thermopastic Pavement Markings (Words) 60  inches in width, 90 mils in thickness White in color</t>
  </si>
  <si>
    <t>Eliminating Existing Pavement Markings: 4 inches in width</t>
  </si>
  <si>
    <t>Eliminating Existing Pavement Markings: 6 inches in width</t>
  </si>
  <si>
    <t>Eliminating Existing Pavement Markings: 12 inches in width</t>
  </si>
  <si>
    <t>Eliminating Existing Pavement Markings: 24 inches in width</t>
  </si>
  <si>
    <t>Street Light Standard Foundation</t>
  </si>
  <si>
    <t>Canceled</t>
  </si>
  <si>
    <t>Subgrade Preparation</t>
  </si>
  <si>
    <t>Reflectorized Type I Thermoplastic Pavement Marking, 4 inches Wide, 100 mils in thickness, Broken White in color</t>
  </si>
  <si>
    <t>Reflectorized Type I Thermoplastic Pavement Marking, 12 inches in width, 100 mil in thickness, solid white in color</t>
  </si>
  <si>
    <t>Reflectorized Type I Thermoplastic Pavement Marking, 24 inches in width, 100 mils in thickness, solid white in
color</t>
  </si>
  <si>
    <t>Reflectorized Type I Thermoplastic Pavement
Markings Symbols, 6 to 10 inches in width, _100_ mils in
thickness, White in color</t>
  </si>
  <si>
    <t>WD</t>
  </si>
  <si>
    <t>JACKING OR BORING 16-INCH STEEL PIPE, ASTM A134, MIN. 3/8" WALL THICKNESS WITH SPACERS</t>
  </si>
  <si>
    <t>PIPE, 8-INCH DIA., CLASS 350 DUCTILE IRON RECLAIMED WATER MAIN (ALL DEPTHS), INCLUDING EXCAVATION &amp; BACKFILL</t>
  </si>
  <si>
    <t>510-JR-8X8</t>
  </si>
  <si>
    <t>WET CONNECTIONS, 8-INCH DIA. x 8-INCH DIA.</t>
  </si>
  <si>
    <t xml:space="preserve"> DUCTILE IRON FITTINGS</t>
  </si>
  <si>
    <t>VALVES, RESILIENT SEATED GATE TYPE, 8” DIAMETER</t>
  </si>
  <si>
    <t>AUTOMATIC COMBINATION AIR/VACUUM RELEASE VALVE ASSEMBLY, 2-INCH DIAMETER</t>
  </si>
  <si>
    <t>TREE TRUNK PROTECTION (WOOD PLANKING)</t>
  </si>
  <si>
    <t>REMOVE AND REPLACE EXISTING METAL BEAM GUARD RAILING</t>
  </si>
  <si>
    <t>BARRICADES, SIGNS, &amp; TRAFFIC HANDLING</t>
  </si>
  <si>
    <t>Detailed bid tab missing</t>
  </si>
  <si>
    <t>Pedestrian ADA Railing - Option 2 (Standard 707S-3)</t>
  </si>
  <si>
    <t>480S-RS</t>
  </si>
  <si>
    <t>Minor Manhole Height Adjustment, 4' Diameter</t>
  </si>
  <si>
    <t>510-ASD12</t>
  </si>
  <si>
    <t>Pipe, 12" Dia. PVC, (All Depths), Including Excavation And Backfill</t>
  </si>
  <si>
    <t>510-ASD18</t>
  </si>
  <si>
    <t>510-ASD24</t>
  </si>
  <si>
    <t>RECONSTRUCT CONCRETE PAVER SIDEWALK, INCLUDING REMOVAL OF EXISTING SIDEWALK</t>
  </si>
  <si>
    <t>PLANTING, SHRUB SIZE 1 GALLON</t>
  </si>
  <si>
    <t>REFLECTORIZED TYPE II PAINT PAVEMENT MARKINGS, 4 INCHES IN WIDTH, WHITE IN COLOR</t>
  </si>
  <si>
    <t>REFLECTORIZED TYPE II PAINT PAVEMENT MARKINGS, 4 INCHES IN WIDTH, YELLOW IN COLOR</t>
  </si>
  <si>
    <t>REFLECTORIZED TYPE II PAINT PAVEMENT MARKINGS, 8 INCHES IN WIDTH, WHITE IN COLOR</t>
  </si>
  <si>
    <t xml:space="preserve">Reflectorized Type I Thermoplastic Bicycle Lane (Bike Rider) Symbol, 100 MILS in thickness, white in color </t>
  </si>
  <si>
    <t xml:space="preserve">Reflectorized Type II Paint Bicycle Lane Preferential 
(directional arrow) Symbols, white in color  </t>
  </si>
  <si>
    <t>Reflectorized Type II Paint Bicycle Lane (bike rider) Symbols, white in color</t>
  </si>
  <si>
    <t>831S-2</t>
  </si>
  <si>
    <t>36” diameter Traffic Signal Drilled Shaft Foundations 10’ Depth.</t>
  </si>
  <si>
    <t xml:space="preserve">Reflectorized Type I Thermoplastic Pavement Markings, 6” in width, 100 MILS in thickness, white in color. </t>
  </si>
  <si>
    <t>Reflectorized Type I Thermoplastic Pavement Markings, 12” in width, 100 MILS in thickness, white in color.</t>
  </si>
  <si>
    <t xml:space="preserve">Reflectorized Type I Thermoplastic Pavement Markings, 24” in width, 100 MILS in thickness, white in color. </t>
  </si>
  <si>
    <t xml:space="preserve">Reflectorized Type I Thermoplastic Pavement Marking 6”-10” wide, 100 MILS in thickness, white in color, Word “ONLY” </t>
  </si>
  <si>
    <t xml:space="preserve">Reflectorized Type I Thermoplastic Pavement Marking Yield Triangles, 18” x 12”, 100 MILS in thickness, white in color, Shapes </t>
  </si>
  <si>
    <t xml:space="preserve">Reflectorized Type I Thermoplastic Pavement Markings Arrows, 12” to 24” in width, 100 MILS in thickness, white in color, Symbols </t>
  </si>
  <si>
    <t xml:space="preserve">Reflectorized Type II Paint Pavement Markings, 6” in width, 20 MILS in thickness, white in color. </t>
  </si>
  <si>
    <t xml:space="preserve">Reflectorized Type II Paint Pavement Markings, 8” in width, 20 MILS in thickness, yellow in color. </t>
  </si>
  <si>
    <t xml:space="preserve">Reflectorized Type II Paint Pavement Markings, 8” in width, 20 MILS in thickness, black in color. </t>
  </si>
  <si>
    <t xml:space="preserve">Reflectorized Type II Paint Pavement Markings, 24” in width, 20 MILS in thickness, black in color. </t>
  </si>
  <si>
    <t>Reflectorized Type II Paint Pavement Markings, 24” in width, 20 MILS in thickness, yellow in color.</t>
  </si>
  <si>
    <t>Reflectorized Type II Paint Pavement Markings, Yield Triangles, 18” X 12”, 20 MILS in thickness, white in color.</t>
  </si>
  <si>
    <t xml:space="preserve">Eliminating Existing Reflectorized Thermoplastic Words 6”-10” in width. </t>
  </si>
  <si>
    <t xml:space="preserve">Eliminating Existing Reflectorized Thermoplastic Symbols 6”-10” in width. </t>
  </si>
  <si>
    <t>100"</t>
  </si>
  <si>
    <t>Class A (Select Borrow), Plan Quantity</t>
  </si>
  <si>
    <t>Hot Mix Asphaltic Concrete Pavement, 4 in. Type B</t>
  </si>
  <si>
    <t>Splitter Box, Complete in Place</t>
  </si>
  <si>
    <t>Concrete Pond Access Ramp, Including Reinforcement</t>
  </si>
  <si>
    <t>480S-PRP-4</t>
  </si>
  <si>
    <t>Pedestrian ADA Railing Option 3 (Standard 707S-4)</t>
  </si>
  <si>
    <t>Curb Ramp with Paver (Type IA)</t>
  </si>
  <si>
    <t>Curb Ramp with Paver (Type IB)</t>
  </si>
  <si>
    <t>Standard Pre-Cast Manhole with Cast-in-Place Base, 48 In Dia.</t>
  </si>
  <si>
    <t>Standard Pre-Cast Manhole with Cast-in-Place Base, 72 In Dia.</t>
  </si>
  <si>
    <t>Headwalls, Type Concrete, 18 In. Dia Pipe</t>
  </si>
  <si>
    <t>508S-I24X24</t>
  </si>
  <si>
    <t>Inlet, 24" X 24"</t>
  </si>
  <si>
    <t>508S-I48X48</t>
  </si>
  <si>
    <t>Inlet 48" X 48"</t>
  </si>
  <si>
    <t>508S-I155</t>
  </si>
  <si>
    <t>510ASD-27</t>
  </si>
  <si>
    <t>Pipe, 27-inch RCP Storm Drain, Class 4 (All Depths), Including Excavation &amp; Backfill</t>
  </si>
  <si>
    <t>Pipe, 12 Inch Dia. (all depths) including Excavation &amp; Backfill</t>
  </si>
  <si>
    <t>Pipe Underdrains, 6 in.</t>
  </si>
  <si>
    <t>Precast Concrete Box Culverts (4 FT. x 2 FT.)</t>
  </si>
  <si>
    <t>660S</t>
  </si>
  <si>
    <t>Biofiltration Media</t>
  </si>
  <si>
    <t>701S-AS</t>
  </si>
  <si>
    <t>Per CD</t>
  </si>
  <si>
    <t>Vehicular Signal Installation, 3 Section, Complete in Place</t>
  </si>
  <si>
    <t>Traffic Signal Pull Box, Type B</t>
  </si>
  <si>
    <t>Traffic Signal Pull Box, Type C</t>
  </si>
  <si>
    <t>Installing Traffic Signal Conduit with Conduit 2 inch in diameter</t>
  </si>
  <si>
    <t>Installing Traffic Signal Conduit with Conduit 3 inch in diameter</t>
  </si>
  <si>
    <t>Installing Traffic Signal Conduit with Conduit 4 inch in diameter</t>
  </si>
  <si>
    <t>30-foot Mast Arm</t>
  </si>
  <si>
    <t>35-foot Mast Arm</t>
  </si>
  <si>
    <t>40-foot Mast Arm</t>
  </si>
  <si>
    <t>Type 1 Mast Arm Pole</t>
  </si>
  <si>
    <t>839S-MAP2</t>
  </si>
  <si>
    <t>Type 2 Mast Arm Pole</t>
  </si>
  <si>
    <t>841S-TSR</t>
  </si>
  <si>
    <t>Traffic Signal Removal</t>
  </si>
  <si>
    <t>Reflectorized Type I Thermoplastic Pavement Markings 24 inches in width, 90 mils in thickness, Solid White in Color</t>
  </si>
  <si>
    <t>Reflectorized Type I Thermoplastic Pavement Markings Words 4 inches in width, 90 mils in thickness,  White in Color</t>
  </si>
  <si>
    <t>Reflectorized Type I Thermoplastic Pavement Markings Shapes, 36 inches Base, 60 inches height,  90 mils in Thickness, Green in Color</t>
  </si>
  <si>
    <t>Reflectorized Type I Thermoplastic Pavement Markings Symbols, 36 inches in Width,  90 mils in Thickness, White in Color</t>
  </si>
  <si>
    <t>Reflectorized Type 1 Thermoplastic Pavement Symbols (pavement bicycle), 90 mils in Thickness, white in Color</t>
  </si>
  <si>
    <t>Reflectorized Type 1 Thermoplastic Pavement Symbols (SUP bicycle), 90 mils in Thickness, White in Color on Black Background</t>
  </si>
  <si>
    <t>Reflectorized Type 1 Thermoplastic Pavement Symbols (yield), 90 mils in Thickness, white in Color</t>
  </si>
  <si>
    <t>Reflectorized Type 1 Thermoplastic Pavement Symbols (pedestrian), 90 mils in Thickness, White in Color on Black Background</t>
  </si>
  <si>
    <t>Reflectorized Type II Paint Pavement Markings 4 inches in width, 100 mils in Thickness, Broken Yellow in Color</t>
  </si>
  <si>
    <t>Reflectorized Type II Plastic Pavement Markings 8 inches in width, 100 mils in Thickness, Broken White in Color</t>
  </si>
  <si>
    <t>16120S</t>
  </si>
  <si>
    <t>Wiring</t>
  </si>
  <si>
    <t>CLASS A CONCRETE</t>
  </si>
  <si>
    <t>CLASS J CONCRETE</t>
  </si>
  <si>
    <t>FLARED TYPE I P.C. CONCRETE DRIVEWAY</t>
  </si>
  <si>
    <t>4 INCH P.C. CONCRETE MEDIANS &amp; ISLANDS</t>
  </si>
  <si>
    <t>MINOR MANHOLE HEIGHT ADJUSTMENT, 32" DIAMETER</t>
  </si>
  <si>
    <t>PROTECTIVE FENCING TYPE C OTHER MATERIALS (LIMITED APPLICATION - MINIMAL DAMAGE POTENTIAL)</t>
  </si>
  <si>
    <t>632S</t>
  </si>
  <si>
    <t>STORM INLET SEDIMENT TRAP</t>
  </si>
  <si>
    <t>803S-WD</t>
  </si>
  <si>
    <t>TYPE I BICYCLE LANE (BIKE RIDER) SYMBOLS, WHITE IN COLOR</t>
  </si>
  <si>
    <t>829S-D</t>
  </si>
  <si>
    <t>TYPE I BICYCLE LANE LETTERS, WHITE IN COLOR</t>
  </si>
  <si>
    <t>REFLECTORIZED TYPE I THERMOPLASTIC PAVEMENT MARKINGS, 4 INCHES  IN WIDTH, 100 MILS IN THICKNESS, BROKEN, WHITE IN COLOR</t>
  </si>
  <si>
    <t>REFLECTORIZED TYPE I THERMOPLASTIC PAVEMENT MARKINGS, 4 INCHES IN WIDTH, 100 MILS IN THICKNESS, BROKEN, YELLOW IN COLOR</t>
  </si>
  <si>
    <t>REFLECTORIZED TYPE I THERMOPLASTIC PAVEMENT MARKINGS, 4 INCHES IN WIDTH, 100 MILS IN THICKNESS, SOLID, WHITE IN COLOR</t>
  </si>
  <si>
    <t>REFLECTORIZED TYPE I THERMOPLASTIC PAVEMENT MARKINGS, 8 INCHES IN WIDTH, 100 MILS IN THICKNESS, SOLID, YELLOW IN COLOR</t>
  </si>
  <si>
    <t>REFLECTORIZED TYPE 1 THERMOPLASTIC PAVEMENT MARKINGS, 12 INCHES IN WIDTH, 100 MILS IN THICKNESS, SOLID WHITE IN COLOR</t>
  </si>
  <si>
    <t>REFLECTORIZED TYPE I THERMOPLASTIC PAVEMENTS MARKINGS 12 INCHES IN WIDTH, 100 MILS IN THICKNESS SOLID YELLOW IN COLOR</t>
  </si>
  <si>
    <t>REFLECTORIZED TYPE I THERMOPLASTIC PAVEMENTS MARKINGS 24 INCHES IN WIDTH, 100 MILS IN THICKNESS SOLID WHITE IN COLOR</t>
  </si>
  <si>
    <t>Reinforce Concrete for Antenna Pole Foundation, RTU Cabinet Pad and New Load Center</t>
  </si>
  <si>
    <t>510-AW-4
Dia</t>
  </si>
  <si>
    <t>Pipe, 4” dia., Class 350 Ductile Iron, (all depths) including
Excavation and Backfill</t>
  </si>
  <si>
    <t>510-AW-6
Dia</t>
  </si>
  <si>
    <t>Pipe, 6” dia., Class 350 Ductile Iron, (all depths) including
Excavation and Backfill</t>
  </si>
  <si>
    <t>510-AW-8
Dia</t>
  </si>
  <si>
    <t>Pipe, 8” dia., Class 350 Ductile Iron, (all depths) including
Excavation and Backfill</t>
  </si>
  <si>
    <t>Pipe, 12” dia., Class 350 Ductile Iron, (all depths) including
Excavation and Backfill</t>
  </si>
  <si>
    <t>510-
JW4”x4”</t>
  </si>
  <si>
    <t>Wet Connection 4” Dia. X 4” Dia.</t>
  </si>
  <si>
    <t>510-
JW8”x8”</t>
  </si>
  <si>
    <t>Wet Connection 8” Dia. X 8” Dia.</t>
  </si>
  <si>
    <t>510-
JW12”x12”</t>
  </si>
  <si>
    <t>Wet Connection 12” Dia. X 12” Dia.</t>
  </si>
  <si>
    <t>Valves, Gate Type, 4 in Dia.</t>
  </si>
  <si>
    <t>Soil Retention Blanket- Class 1 Type C</t>
  </si>
  <si>
    <t>658S-1</t>
  </si>
  <si>
    <t>Temporary Void Protection (Plywood Planking)</t>
  </si>
  <si>
    <t>3 to 5 Inch Rock for Void Mitigation</t>
  </si>
  <si>
    <t>Downtime Associated with Observation of Void and/or
Flowing Water</t>
  </si>
  <si>
    <t>Chain Link Fence, 6 Foot High</t>
  </si>
  <si>
    <t>Temporary Fence, 6 Foot High, Chain Link Type</t>
  </si>
  <si>
    <t>206S-A</t>
  </si>
  <si>
    <t>Asphalt Stabilized Base</t>
  </si>
  <si>
    <t>313S-C</t>
  </si>
  <si>
    <t>Transition Milling</t>
  </si>
  <si>
    <t>New P.C. Concrete Sidewalks,
5 Inch Thickness</t>
  </si>
  <si>
    <t>Parking Lot Bumper Curbs</t>
  </si>
  <si>
    <t>Minor Manhole Height Adjustment
5’ Dia.</t>
  </si>
  <si>
    <r>
      <rPr>
        <sz val="9"/>
        <rFont val="Calibri"/>
        <family val="2"/>
      </rPr>
      <t>CLEARING AND GRUBBING</t>
    </r>
  </si>
  <si>
    <r>
      <rPr>
        <sz val="9"/>
        <rFont val="Calibri"/>
        <family val="2"/>
      </rPr>
      <t>REMOVE P.C. CONCRETE CURB</t>
    </r>
  </si>
  <si>
    <r>
      <rPr>
        <sz val="9"/>
        <rFont val="Calibri"/>
        <family val="2"/>
      </rPr>
      <t>D-GR HMA(SQ) TY-D PG64-22</t>
    </r>
  </si>
  <si>
    <r>
      <rPr>
        <sz val="9"/>
        <rFont val="Calibri"/>
        <family val="2"/>
      </rPr>
      <t>D-GR HMA(SQ) TY-D PG70-22</t>
    </r>
  </si>
  <si>
    <r>
      <rPr>
        <sz val="9"/>
        <rFont val="Calibri"/>
        <family val="2"/>
      </rPr>
      <t>TOM (ASPHALT) PG 76-22</t>
    </r>
  </si>
  <si>
    <r>
      <rPr>
        <sz val="9"/>
        <rFont val="Calibri"/>
        <family val="2"/>
      </rPr>
      <t>TOM-C (AGGREGATE) SAC-A</t>
    </r>
  </si>
  <si>
    <r>
      <rPr>
        <sz val="9"/>
        <rFont val="Calibri"/>
        <family val="2"/>
      </rPr>
      <t>COARSE AGGREGATE, 1 1/2" -
3" OPEN GRADED STONE (GRADE #1)</t>
    </r>
  </si>
  <si>
    <r>
      <rPr>
        <sz val="9"/>
        <rFont val="Calibri"/>
        <family val="2"/>
      </rPr>
      <t>COARSE AGGREGATE, 3/4" - 1" OPEN GRADED STONE (GRADE
#4)</t>
    </r>
  </si>
  <si>
    <r>
      <rPr>
        <sz val="9"/>
        <rFont val="Calibri"/>
        <family val="2"/>
      </rPr>
      <t>COARSE AGGREGATE, 1/4" -
3/8" OPEN GRADED STONE (GRADE #8)</t>
    </r>
  </si>
  <si>
    <r>
      <rPr>
        <sz val="9"/>
        <rFont val="Calibri"/>
        <family val="2"/>
      </rPr>
      <t>TYPE I P.C. CONCRETE DRIVEWAY</t>
    </r>
  </si>
  <si>
    <r>
      <rPr>
        <sz val="9"/>
        <rFont val="Calibri"/>
        <family val="2"/>
      </rPr>
      <t>P. C. CONCRETE VALLEY GUTTERS</t>
    </r>
  </si>
  <si>
    <r>
      <rPr>
        <sz val="9"/>
        <rFont val="Calibri"/>
        <family val="2"/>
      </rPr>
      <t>JACKING OR BORING, 16" DIA. STEEL PIPE, MIN. 3/8" THICKNESS, ASTM A134</t>
    </r>
  </si>
  <si>
    <r>
      <rPr>
        <sz val="9"/>
        <rFont val="Calibri"/>
        <family val="2"/>
      </rPr>
      <t>JACKING OR BORING _24_IN. PIPE, CLASS STEEL ENCASEMENT ASTM A134 (3/8" THICKNESS)</t>
    </r>
  </si>
  <si>
    <r>
      <rPr>
        <sz val="9"/>
        <rFont val="Calibri"/>
        <family val="2"/>
      </rPr>
      <t>ENCASEMENT   PIPE   16"   DIA., TYPE  STEEL  PER  ASTM  A134,
3/8" MINIMUM THICKNESS</t>
    </r>
  </si>
  <si>
    <r>
      <rPr>
        <sz val="9"/>
        <rFont val="Calibri"/>
        <family val="2"/>
      </rPr>
      <t>ENCASEMENT PIPE, 16" DIA. STEEL, MIN. 3/8" THICKNESS, ASTM A134</t>
    </r>
  </si>
  <si>
    <r>
      <rPr>
        <sz val="9"/>
        <rFont val="Calibri"/>
        <family val="2"/>
      </rPr>
      <t>ENCASEMENT PIPE, 24" DIA. STEEL, MIN. 3/8" THICKNESS, ASTM A134</t>
    </r>
  </si>
  <si>
    <r>
      <rPr>
        <sz val="9"/>
        <rFont val="Calibri"/>
        <family val="2"/>
      </rPr>
      <t>STANDARD  PRE-CAST  MANHOLE W/PRE-CAST BASE, 4' DIA.</t>
    </r>
  </si>
  <si>
    <r>
      <rPr>
        <sz val="9"/>
        <rFont val="Calibri"/>
        <family val="2"/>
      </rPr>
      <t>ABANDONMENT OF EXISTING MANHOLES</t>
    </r>
  </si>
  <si>
    <r>
      <rPr>
        <sz val="9"/>
        <rFont val="Calibri"/>
        <family val="2"/>
      </rPr>
      <t>CONNECTION TO EXISTING MANHOLES</t>
    </r>
  </si>
  <si>
    <r>
      <rPr>
        <sz val="9"/>
        <rFont val="Calibri"/>
        <family val="2"/>
      </rPr>
      <t>EXTRA DEPTH STANDARD PRE- CAST MANHOLE W/PRE-CAST BASE, 48" DIA. WATERTIGHT</t>
    </r>
  </si>
  <si>
    <r>
      <rPr>
        <sz val="9"/>
        <rFont val="Calibri"/>
        <family val="2"/>
      </rPr>
      <t>EXTRA DEPTH STANDARD PRE- CAST MANHOLE W/PRE-CAST BASE, 48" DIA.</t>
    </r>
  </si>
  <si>
    <r>
      <rPr>
        <sz val="9"/>
        <rFont val="Calibri"/>
        <family val="2"/>
      </rPr>
      <t>STANDARD PRE-CAST MANHOLE W/PRE-CAST BASE, 48" DIA.</t>
    </r>
  </si>
  <si>
    <r>
      <rPr>
        <sz val="9"/>
        <rFont val="Calibri"/>
        <family val="2"/>
      </rPr>
      <t>STANDARD PRE-CAST MANHOLE W/PRE-CAST BASE, 60" DIA.</t>
    </r>
  </si>
  <si>
    <r>
      <rPr>
        <sz val="9"/>
        <rFont val="Calibri"/>
        <family val="2"/>
      </rPr>
      <t>PIPE, 12" DIA. SDR-26 PVC (ALL DEPTHS), INCLUDING EXCAVATION AND BACKFILL</t>
    </r>
  </si>
  <si>
    <r>
      <rPr>
        <sz val="9"/>
        <rFont val="Calibri"/>
        <family val="2"/>
      </rPr>
      <t>PIPE, 6" DIA. PVC SDR-26 (ALL DEPTHS), INCLUDING EXCAVATION AND BACKFILL</t>
    </r>
  </si>
  <si>
    <r>
      <rPr>
        <sz val="9"/>
        <rFont val="Calibri"/>
        <family val="2"/>
      </rPr>
      <t>PIPE, 8" DIA. PVC SDR-26 (ALL DEPTHS), INCLUDING EXCAVATION AND BACKFILL</t>
    </r>
  </si>
  <si>
    <r>
      <rPr>
        <sz val="9"/>
        <rFont val="Calibri"/>
        <family val="2"/>
      </rPr>
      <t>CONNECTING NEW LATERAL SERVICE TO EXISTING PRIVATE SERVICE (6" DIA. NEW WW SERVICE) X (6" DIA. PRIVATE SERVICE) INCLUDING TEE AND
6" CLEANOUT WITH CAST IRON CLEANOUT COVER WITHIN EASEMENT</t>
    </r>
  </si>
  <si>
    <r>
      <rPr>
        <sz val="9"/>
        <rFont val="Calibri"/>
        <family val="2"/>
      </rPr>
      <t>PIPE, 42" DIA. RCP (ALL DEPTHS), INCLUDING EXCAVATION AND BACKFILL</t>
    </r>
  </si>
  <si>
    <r>
      <rPr>
        <sz val="9"/>
        <rFont val="Calibri"/>
        <family val="2"/>
      </rPr>
      <t>PIPE, 54" DIA. RCP (ALL DEPTHS), INCLUDING EXCAVATION AND BACKFILL</t>
    </r>
  </si>
  <si>
    <r>
      <rPr>
        <sz val="9"/>
        <rFont val="Calibri"/>
        <family val="2"/>
      </rPr>
      <t>PIPE, 8" DIA. SDR-26 PVC (ALL DEPTHS),  INCLUDING EXCAVATION AND BACKFILL</t>
    </r>
  </si>
  <si>
    <r>
      <rPr>
        <sz val="9"/>
        <rFont val="Calibri"/>
        <family val="2"/>
      </rPr>
      <t>BERMUDA BLOCK SODDING</t>
    </r>
  </si>
  <si>
    <r>
      <rPr>
        <sz val="9"/>
        <rFont val="Calibri"/>
        <family val="2"/>
      </rPr>
      <t>NATIVE SEEDING FOR EROSION CONTROL, HYDRAULIC PLANTING</t>
    </r>
  </si>
  <si>
    <r>
      <rPr>
        <sz val="9"/>
        <rFont val="Calibri"/>
        <family val="2"/>
      </rPr>
      <t>NATIVE SEEDING</t>
    </r>
  </si>
  <si>
    <r>
      <rPr>
        <sz val="9"/>
        <rFont val="Calibri"/>
        <family val="2"/>
      </rPr>
      <t>WATERING</t>
    </r>
  </si>
  <si>
    <r>
      <rPr>
        <sz val="9"/>
        <rFont val="Calibri"/>
        <family val="2"/>
      </rPr>
      <t>MANAGEMENT  PRACTICES  FOR PLANTING</t>
    </r>
  </si>
  <si>
    <r>
      <rPr>
        <sz val="9"/>
        <rFont val="Calibri"/>
        <family val="2"/>
      </rPr>
      <t>PROTECTIVE FENCING, TYPE A CHAIN LINK FENCE (TYPICAL APPLICATION - HIGH DAMAGE POTENTIAL)</t>
    </r>
  </si>
  <si>
    <r>
      <rPr>
        <sz val="9"/>
        <rFont val="Calibri"/>
        <family val="2"/>
      </rPr>
      <t>TREE TRUNK PROTECTION (WOOD PLANKING)</t>
    </r>
  </si>
  <si>
    <r>
      <rPr>
        <sz val="9"/>
        <rFont val="Calibri"/>
        <family val="2"/>
      </rPr>
      <t>REMOVAL OF EXISTING TREES</t>
    </r>
  </si>
  <si>
    <r>
      <rPr>
        <sz val="9"/>
        <rFont val="Calibri"/>
        <family val="2"/>
      </rPr>
      <t>ROCK BERM</t>
    </r>
  </si>
  <si>
    <r>
      <rPr>
        <sz val="9"/>
        <rFont val="Calibri"/>
        <family val="2"/>
      </rPr>
      <t>CHAIN LINK VEHICULAR DOUBLE SWING GATE, 6 FOOT X 6 FOOT</t>
    </r>
  </si>
  <si>
    <r>
      <rPr>
        <sz val="9"/>
        <rFont val="Calibri"/>
        <family val="2"/>
      </rPr>
      <t>REMOVING AND RELOCATING EXISTING 6 FT. CHAIN LINK FENCE</t>
    </r>
  </si>
  <si>
    <r>
      <rPr>
        <sz val="9"/>
        <rFont val="Calibri"/>
        <family val="2"/>
      </rPr>
      <t>REMOVING AND RELOCATING EXISTING 6  FT.  WOODEN FENCE</t>
    </r>
  </si>
  <si>
    <r>
      <rPr>
        <sz val="9"/>
        <rFont val="Calibri"/>
        <family val="2"/>
      </rPr>
      <t>C.I.P. PROJECT SIGNS</t>
    </r>
  </si>
  <si>
    <r>
      <rPr>
        <sz val="9"/>
        <rFont val="Calibri"/>
        <family val="2"/>
      </rPr>
      <t>REFLECTORIZED TYPE I THERMOPLASTIC PAVEMENT MARKINGS, 12" WIDTH, 90 MILS THICKNESS, SOLID YELLOW</t>
    </r>
  </si>
  <si>
    <r>
      <rPr>
        <sz val="9"/>
        <rFont val="Calibri"/>
        <family val="2"/>
      </rPr>
      <t>REFLECTORIZED TYPE I THERMOPLASTIC PAVEMENT MARKINGS, 24" WIDTH, 90 MILS THICKNESS, SOLID WHITE</t>
    </r>
  </si>
  <si>
    <r>
      <rPr>
        <sz val="9"/>
        <rFont val="Calibri"/>
        <family val="2"/>
      </rPr>
      <t>REFLECTORIZED TYPE I THERMOPLASTIC PAVEMENT MARKINGS, 4" WIDTH, 90 MILS THICKNESS, BROKEN WHITE</t>
    </r>
  </si>
  <si>
    <r>
      <rPr>
        <sz val="9"/>
        <rFont val="Calibri"/>
        <family val="2"/>
      </rPr>
      <t>REFLECTORIZED TYPE I THERMOPLASTIC PAVEMENT MARKINGS, 4" WIDTH, 90 MILS THICKNESS, SOLID WHITE</t>
    </r>
  </si>
  <si>
    <r>
      <rPr>
        <sz val="9"/>
        <rFont val="Calibri"/>
        <family val="2"/>
      </rPr>
      <t>REFLECTORIZED TYPE I THERMOPLASTIC PAVEMENT MARKINGS, 4" WIDTH, 90 MILS THICKNESS, SOLID YELLOW</t>
    </r>
  </si>
  <si>
    <r>
      <rPr>
        <sz val="9"/>
        <rFont val="Calibri"/>
        <family val="2"/>
      </rPr>
      <t>REFLECTORIZED TYPE I THERMOPLASTIC PAVEMENT MARKINGS, 8" WIDTH, 90 MILS THICKNESS, SOLID WHITE</t>
    </r>
  </si>
  <si>
    <t>104S-F</t>
  </si>
  <si>
    <t>Remove P.C. Concrete Foundations</t>
  </si>
  <si>
    <t>EXCAVATION</t>
  </si>
  <si>
    <t xml:space="preserve">Portland Cement Treatment of Materials
in Place 6 inch thickness 
</t>
  </si>
  <si>
    <t>220S-A</t>
  </si>
  <si>
    <t>Sprinkling for Dust Control (Water) -- Per 1000 gallon
Unit</t>
  </si>
  <si>
    <t xml:space="preserve">RUBBER ASPHALT JOINT AND CRACK SEALER </t>
  </si>
  <si>
    <t>Self-leveling Low Modulus Silicone joint and Crack Sealer</t>
  </si>
  <si>
    <t xml:space="preserve">Hot Mix Asphaltic Concrete Pavement, Type C </t>
  </si>
  <si>
    <t>340S-B</t>
  </si>
  <si>
    <t>HOT MIX ASPHALTIC CONCRETE PAVEMENT, 10 inches, Type A</t>
  </si>
  <si>
    <t>HOT MIX ASPHALTIC CONCRETE PAVEMENT, 2 inches, Type D</t>
  </si>
  <si>
    <t>HOT MIX ASPHALTIC CONCRETE PAVEMENT, 2 inches, Type C</t>
  </si>
  <si>
    <t>HOT MIX ASPHALTIC CONCRETE PAVEMENT, 3 inches, Type C</t>
  </si>
  <si>
    <t>HOT MIX ASPHALTIC CONCRETE PAVEMENT, 10 inches, Type D</t>
  </si>
  <si>
    <t>HOT MIX ASPHALTIC CONCRETE PAVEMENT, 10 inches, Type B</t>
  </si>
  <si>
    <t>HOT MIX ASPHALTIC CONCRETE PAVEMENT, UP TO 6" DEPTH, TYPE B</t>
  </si>
  <si>
    <r>
      <rPr>
        <sz val="9"/>
        <rFont val="Verdana"/>
        <family val="2"/>
      </rPr>
      <t>Per "100 foot Station"</t>
    </r>
  </si>
  <si>
    <r>
      <rPr>
        <sz val="9"/>
        <rFont val="Verdana"/>
        <family val="2"/>
      </rPr>
      <t>ACRE</t>
    </r>
  </si>
  <si>
    <r>
      <rPr>
        <sz val="9"/>
        <rFont val="Verdana"/>
        <family val="2"/>
      </rPr>
      <t>LF</t>
    </r>
  </si>
  <si>
    <r>
      <rPr>
        <sz val="9"/>
        <rFont val="Verdana"/>
        <family val="2"/>
      </rPr>
      <t>SY</t>
    </r>
  </si>
  <si>
    <r>
      <rPr>
        <b/>
        <sz val="9"/>
        <rFont val="Calibri"/>
        <family val="2"/>
      </rPr>
      <t>327-
0340-
6106:</t>
    </r>
  </si>
  <si>
    <r>
      <rPr>
        <sz val="9"/>
        <rFont val="Verdana"/>
        <family val="2"/>
      </rPr>
      <t>Ton</t>
    </r>
  </si>
  <si>
    <r>
      <rPr>
        <b/>
        <sz val="9"/>
        <rFont val="Calibri"/>
        <family val="2"/>
      </rPr>
      <t>328-
0340-
6122:</t>
    </r>
  </si>
  <si>
    <r>
      <rPr>
        <sz val="9"/>
        <rFont val="Verdana"/>
        <family val="2"/>
      </rPr>
      <t>CY</t>
    </r>
  </si>
  <si>
    <r>
      <rPr>
        <sz val="9"/>
        <rFont val="Verdana"/>
        <family val="2"/>
      </rPr>
      <t>SF</t>
    </r>
  </si>
  <si>
    <r>
      <rPr>
        <sz val="9"/>
        <rFont val="Verdana"/>
        <family val="2"/>
      </rPr>
      <t>EA</t>
    </r>
  </si>
  <si>
    <r>
      <rPr>
        <sz val="9"/>
        <rFont val="Verdana"/>
        <family val="2"/>
      </rPr>
      <t>Per Linear
Vert. Foot.</t>
    </r>
  </si>
  <si>
    <r>
      <rPr>
        <sz val="9"/>
        <rFont val="Verdana"/>
        <family val="2"/>
      </rPr>
      <t>Kgal</t>
    </r>
  </si>
  <si>
    <r>
      <rPr>
        <sz val="9"/>
        <rFont val="Verdana"/>
        <family val="2"/>
      </rPr>
      <t>LS</t>
    </r>
  </si>
  <si>
    <r>
      <rPr>
        <b/>
        <sz val="9"/>
        <rFont val="Calibri"/>
        <family val="2"/>
      </rPr>
      <t>379-
0347-
6001:</t>
    </r>
  </si>
  <si>
    <r>
      <rPr>
        <b/>
        <sz val="9"/>
        <rFont val="Calibri"/>
        <family val="2"/>
      </rPr>
      <t>380-
0347-
6002:</t>
    </r>
  </si>
  <si>
    <t>CONTROLLED LOW STRENGTH MATERIAL</t>
  </si>
  <si>
    <t>403S- CY</t>
  </si>
  <si>
    <t>Pedestrian ADA Railing - Option 1 (Standrad 707S-2)</t>
  </si>
  <si>
    <t>6 INCH P.C. CONCRETE MEDIANS &amp; ISLANDS</t>
  </si>
  <si>
    <t>DROP MANHOLE W/PRE-CAST BASE, 4' DIA.</t>
  </si>
  <si>
    <t>506S  D4</t>
  </si>
  <si>
    <t>506S  M4</t>
  </si>
  <si>
    <t>506S 4</t>
  </si>
  <si>
    <t>506S AB</t>
  </si>
  <si>
    <t>506S CN</t>
  </si>
  <si>
    <t xml:space="preserve">506S EDM
</t>
  </si>
  <si>
    <t>506S EDM48</t>
  </si>
  <si>
    <t>506S MS</t>
  </si>
  <si>
    <t>506S D</t>
  </si>
  <si>
    <t xml:space="preserve">506S-M
</t>
  </si>
  <si>
    <t>508S-H</t>
  </si>
  <si>
    <t>510- AWW12Dia</t>
  </si>
  <si>
    <t>510- AWW8 Dia.</t>
  </si>
  <si>
    <t>510- AWW6 Dia.</t>
  </si>
  <si>
    <t xml:space="preserve">510- BWW6x6
</t>
  </si>
  <si>
    <t>510-ASD-42</t>
  </si>
  <si>
    <t>510-ASD-54</t>
  </si>
  <si>
    <t>PIPE, 6" DIA. SDR-26 PVC WW SERVICE (ALL DEPTHS), INCLUDING    EXCAVATION AND BACKFILL</t>
  </si>
  <si>
    <r>
      <rPr>
        <b/>
        <sz val="9"/>
        <rFont val="Calibri"/>
        <family val="2"/>
      </rPr>
      <t>510-
AWW   6- GA2</t>
    </r>
  </si>
  <si>
    <r>
      <rPr>
        <b/>
        <sz val="9"/>
        <rFont val="Calibri"/>
        <family val="2"/>
      </rPr>
      <t>510-
AWW   8- GA2</t>
    </r>
  </si>
  <si>
    <t>510-AR-12-Dia.</t>
  </si>
  <si>
    <t>510-AR16-Dia.</t>
  </si>
  <si>
    <t>510-AR8-Dia.</t>
  </si>
  <si>
    <t>Pipe, 18" Dia. PVC, (All Depths), Including Excavation And Backfill</t>
  </si>
  <si>
    <t>510-AW-2</t>
  </si>
  <si>
    <t>Pressure Reducing Valve Assemblies</t>
  </si>
  <si>
    <t>Drain Valve Assemblies (see Standard No. 511S-17)</t>
  </si>
  <si>
    <t>Additional Bury Depth</t>
  </si>
  <si>
    <t>Fire Hydrant Barrel Extensions</t>
  </si>
  <si>
    <t>559S</t>
  </si>
  <si>
    <t>Mortared Rock RipRap</t>
  </si>
  <si>
    <t>604S-D</t>
  </si>
  <si>
    <t>609S-F</t>
  </si>
  <si>
    <t>701S-CD</t>
  </si>
  <si>
    <t>802S-A C.I.P.</t>
  </si>
  <si>
    <t>802S-B BOND</t>
  </si>
  <si>
    <r>
      <rPr>
        <sz val="8"/>
        <rFont val="Calibri"/>
        <family val="2"/>
      </rPr>
      <t>PER CALENDAR DAY.</t>
    </r>
  </si>
  <si>
    <t>829S-A</t>
  </si>
  <si>
    <t>TYPE I BICYCLE LANE MARKINGS, 4 INCHES IN WIDTH, DOUBLE, YELLOW IN COLOR</t>
  </si>
  <si>
    <t>Vehicular Signal Installation, 4 Section, Complete in Place</t>
  </si>
  <si>
    <t>860S-A</t>
  </si>
  <si>
    <t>Pavement Marking Paint, 12 In.</t>
  </si>
  <si>
    <t>Pavement Marking Paint, 24 In.</t>
  </si>
  <si>
    <t>Pavement Marking Paint, 4 In.</t>
  </si>
  <si>
    <t>Pavement Marking Paint, 6 In.</t>
  </si>
  <si>
    <t>Pavement Marking Paint, 8 In.</t>
  </si>
  <si>
    <t>PAVEMENT MARKING PAINT (RELECTORIZED), 4 IN.</t>
  </si>
  <si>
    <t>863S-1</t>
  </si>
  <si>
    <t xml:space="preserve">Work Zone Pavement Markings (Removable), 4 inches in width, Yellow in color </t>
  </si>
  <si>
    <t xml:space="preserve">Work Zone Pavement Markings (Removable), 4 inches in width, White in color </t>
  </si>
  <si>
    <t xml:space="preserve">Work Zone Pavement Markings (Removable), 24 inches in width, White in color </t>
  </si>
  <si>
    <t>871S-E</t>
  </si>
  <si>
    <t>871S-A</t>
  </si>
  <si>
    <t xml:space="preserve">Class B, Raised Pavement Markers Type II-A (Amber) </t>
  </si>
  <si>
    <t>873S-B</t>
  </si>
  <si>
    <t xml:space="preserve">Class B, Raised Pavement Markers Type II-B (Blue) </t>
  </si>
  <si>
    <t>Class B, Raised Pavement Markers Type II-B (C-R)</t>
  </si>
  <si>
    <t>873S-E</t>
  </si>
  <si>
    <t>CLASS E, RAISED PAVEMENT MARKINGS, TYPE II</t>
  </si>
  <si>
    <t>874S-A</t>
  </si>
  <si>
    <t>Eliminating Existing Pavement Markings: 8 inches in width</t>
  </si>
  <si>
    <t>327-
0340-
6106:</t>
  </si>
  <si>
    <t>328-
0340-
6122:</t>
  </si>
  <si>
    <t>379-
0347-
6001:</t>
  </si>
  <si>
    <t>380-
0347-
6002:</t>
  </si>
  <si>
    <t>510-
AWW   6- GA2</t>
  </si>
  <si>
    <t>510-
AWW   8- GA2</t>
  </si>
  <si>
    <t>(blank)</t>
  </si>
  <si>
    <t>Grand Total</t>
  </si>
  <si>
    <t>CLEARING AND GRUBBING</t>
  </si>
  <si>
    <t>D-GR HMA(SQ) TY-D PG64-22</t>
  </si>
  <si>
    <t>D-GR HMA(SQ) TY-D PG70-22</t>
  </si>
  <si>
    <t>TOM (ASPHALT) PG 76-22</t>
  </si>
  <si>
    <t>TOM-C (AGGREGATE) SAC-A</t>
  </si>
  <si>
    <t>COARSE AGGREGATE, 1 1/2" -
3" OPEN GRADED STONE (GRADE #1)</t>
  </si>
  <si>
    <t>COARSE AGGREGATE, 1/4" -
3/8" OPEN GRADED STONE (GRADE #8)</t>
  </si>
  <si>
    <t>COARSE AGGREGATE, 3/4" - 1" OPEN GRADED STONE (GRADE
#4)</t>
  </si>
  <si>
    <t>TYPE I P.C. CONCRETE DRIVEWAY</t>
  </si>
  <si>
    <t>P. C. CONCRETE VALLEY GUTTERS</t>
  </si>
  <si>
    <t>JACKING OR BORING _24_IN. PIPE, CLASS STEEL ENCASEMENT ASTM A134 (3/8" THICKNESS)</t>
  </si>
  <si>
    <t>JACKING OR BORING, 16" DIA. STEEL PIPE, MIN. 3/8" THICKNESS, ASTM A134</t>
  </si>
  <si>
    <t>ENCASEMENT   PIPE   16"   DIA., TYPE  STEEL  PER  ASTM  A134,
3/8" MINIMUM THICKNESS</t>
  </si>
  <si>
    <t>ENCASEMENT PIPE, 16" DIA. STEEL, MIN. 3/8" THICKNESS, ASTM A134</t>
  </si>
  <si>
    <t>ENCASEMENT PIPE, 24" DIA. STEEL, MIN. 3/8" THICKNESS, ASTM A134</t>
  </si>
  <si>
    <t>STANDARD  PRE-CAST  MANHOLE W/PRE-CAST BASE, 4' DIA.</t>
  </si>
  <si>
    <t>ABANDONMENT OF EXISTING MANHOLES</t>
  </si>
  <si>
    <t>CONNECTION TO EXISTING MANHOLES</t>
  </si>
  <si>
    <t>EXTRA DEPTH STANDARD PRE- CAST MANHOLE W/PRE-CAST BASE, 48" DIA. WATERTIGHT</t>
  </si>
  <si>
    <t>EXTRA DEPTH STANDARD PRE- CAST MANHOLE W/PRE-CAST BASE, 48" DIA.</t>
  </si>
  <si>
    <t>STANDARD PRE-CAST MANHOLE W/PRE-CAST BASE, 48" DIA.</t>
  </si>
  <si>
    <t>STANDARD PRE-CAST MANHOLE W/PRE-CAST BASE, 60" DIA.</t>
  </si>
  <si>
    <t>PIPE, 12" DIA. SDR-26 PVC (ALL DEPTHS), INCLUDING EXCAVATION AND BACKFILL</t>
  </si>
  <si>
    <t>PIPE, 6" DIA. PVC SDR-26 (ALL DEPTHS), INCLUDING EXCAVATION AND BACKFILL</t>
  </si>
  <si>
    <t>PIPE, 8" DIA. PVC SDR-26 (ALL DEPTHS), INCLUDING EXCAVATION AND BACKFILL</t>
  </si>
  <si>
    <t>CONNECTING NEW LATERAL SERVICE TO EXISTING PRIVATE SERVICE (6" DIA. NEW WW SERVICE) X (6" DIA. PRIVATE SERVICE) INCLUDING TEE AND
6" CLEANOUT WITH CAST IRON CLEANOUT COVER WITHIN EASEMENT</t>
  </si>
  <si>
    <t>PIPE, 8" DIA. SDR-26 PVC (ALL DEPTHS),  INCLUDING EXCAVATION AND BACKFILL</t>
  </si>
  <si>
    <t>PIPE, 42" DIA. RCP (ALL DEPTHS), INCLUDING EXCAVATION AND BACKFILL</t>
  </si>
  <si>
    <t>PIPE, 54" DIA. RCP (ALL DEPTHS), INCLUDING EXCAVATION AND BACKFILL</t>
  </si>
  <si>
    <t>BERMUDA BLOCK SODDING</t>
  </si>
  <si>
    <t>NATIVE SEEDING FOR EROSION CONTROL, HYDRAULIC PLANTING</t>
  </si>
  <si>
    <t>NATIVE SEEDING</t>
  </si>
  <si>
    <t>WATERING</t>
  </si>
  <si>
    <t>MANAGEMENT  PRACTICES  FOR PLANTING</t>
  </si>
  <si>
    <t>PROTECTIVE FENCING, TYPE A CHAIN LINK FENCE (TYPICAL APPLICATION - HIGH DAMAGE POTENTIAL)</t>
  </si>
  <si>
    <t>REMOVAL OF EXISTING TREES</t>
  </si>
  <si>
    <t>ROCK BERM</t>
  </si>
  <si>
    <t>CHAIN LINK VEHICULAR DOUBLE SWING GATE, 6 FOOT X 6 FOOT</t>
  </si>
  <si>
    <t>REMOVING AND RELOCATING EXISTING 6 FT. CHAIN LINK FENCE</t>
  </si>
  <si>
    <t>REMOVING AND RELOCATING EXISTING 6  FT.  WOODEN FENCE</t>
  </si>
  <si>
    <t>C.I.P. PROJECT SIGNS</t>
  </si>
  <si>
    <t>REFLECTORIZED TYPE I THERMOPLASTIC PAVEMENT MARKINGS, 12" WIDTH, 90 MILS THICKNESS, SOLID YELLOW</t>
  </si>
  <si>
    <t>REFLECTORIZED TYPE I THERMOPLASTIC PAVEMENT MARKINGS, 24" WIDTH, 90 MILS THICKNESS, SOLID WHITE</t>
  </si>
  <si>
    <t>REFLECTORIZED TYPE I THERMOPLASTIC PAVEMENT MARKINGS, 4" WIDTH, 90 MILS THICKNESS, BROKEN WHITE</t>
  </si>
  <si>
    <t>REFLECTORIZED TYPE I THERMOPLASTIC PAVEMENT MARKINGS, 4" WIDTH, 90 MILS THICKNESS, SOLID WHITE</t>
  </si>
  <si>
    <t>REFLECTORIZED TYPE I THERMOPLASTIC PAVEMENT MARKINGS, 4" WIDTH, 90 MILS THICKNESS, SOLID YELLOW</t>
  </si>
  <si>
    <t>REFLECTORIZED TYPE I THERMOPLASTIC PAVEMENT MARKINGS, 8" WIDTH, 90 MILS THICKNESS, SOLID WHITE</t>
  </si>
  <si>
    <t>FY20 AVERAGE BID PRICES</t>
  </si>
  <si>
    <t>BID ITEM NO. &amp; DESCRIPTION</t>
  </si>
  <si>
    <t># of ITEMS</t>
  </si>
  <si>
    <t>AVERAGE BID PRICE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</si>
</sst>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##0;###0"/>
    <numFmt numFmtId="167" formatCode="&quot;$&quot;#,##0.00"/>
    <numFmt numFmtId="168" formatCode="General_)"/>
    <numFmt numFmtId="169" formatCode="###0.00;###0.00"/>
    <numFmt numFmtId="170" formatCode="###0.0;###0.0"/>
    <numFmt numFmtId="171" formatCode="###0.000;#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9"/>
      <name val="Arial Narrow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0" fontId="1" fillId="13" borderId="11" xfId="57" applyFont="1" applyFill="1" applyBorder="1" applyAlignment="1">
      <alignment wrapText="1"/>
      <protection/>
    </xf>
    <xf numFmtId="14" fontId="1" fillId="13" borderId="11" xfId="57" applyNumberFormat="1" applyFont="1" applyFill="1" applyBorder="1" applyAlignment="1">
      <alignment horizontal="right" wrapText="1"/>
      <protection/>
    </xf>
    <xf numFmtId="14" fontId="1" fillId="0" borderId="11" xfId="57" applyNumberFormat="1" applyFont="1" applyFill="1" applyBorder="1" applyAlignment="1">
      <alignment horizontal="right" wrapText="1"/>
      <protection/>
    </xf>
    <xf numFmtId="0" fontId="1" fillId="34" borderId="11" xfId="57" applyFont="1" applyFill="1" applyBorder="1" applyAlignment="1">
      <alignment wrapText="1"/>
      <protection/>
    </xf>
    <xf numFmtId="14" fontId="1" fillId="34" borderId="11" xfId="57" applyNumberFormat="1" applyFont="1" applyFill="1" applyBorder="1" applyAlignment="1">
      <alignment horizontal="right" wrapText="1"/>
      <protection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1" fillId="8" borderId="12" xfId="0" applyFont="1" applyFill="1" applyBorder="1" applyAlignment="1">
      <alignment horizontal="left"/>
    </xf>
    <xf numFmtId="44" fontId="8" fillId="8" borderId="12" xfId="44" applyFont="1" applyFill="1" applyBorder="1" applyAlignment="1">
      <alignment horizontal="left"/>
    </xf>
    <xf numFmtId="0" fontId="52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44" fontId="9" fillId="0" borderId="12" xfId="0" applyNumberFormat="1" applyFont="1" applyBorder="1" applyAlignment="1">
      <alignment/>
    </xf>
    <xf numFmtId="0" fontId="53" fillId="11" borderId="0" xfId="0" applyFont="1" applyFill="1" applyAlignment="1">
      <alignment/>
    </xf>
    <xf numFmtId="0" fontId="53" fillId="0" borderId="0" xfId="0" applyFont="1" applyAlignment="1">
      <alignment/>
    </xf>
    <xf numFmtId="0" fontId="50" fillId="13" borderId="0" xfId="0" applyFont="1" applyFill="1" applyAlignment="1">
      <alignment/>
    </xf>
    <xf numFmtId="0" fontId="2" fillId="13" borderId="0" xfId="0" applyFont="1" applyFill="1" applyAlignment="1">
      <alignment/>
    </xf>
    <xf numFmtId="167" fontId="52" fillId="0" borderId="12" xfId="0" applyNumberFormat="1" applyFont="1" applyBorder="1" applyAlignment="1">
      <alignment/>
    </xf>
    <xf numFmtId="44" fontId="52" fillId="0" borderId="12" xfId="44" applyFont="1" applyBorder="1" applyAlignment="1">
      <alignment/>
    </xf>
    <xf numFmtId="0" fontId="52" fillId="35" borderId="12" xfId="0" applyFont="1" applyFill="1" applyBorder="1" applyAlignment="1">
      <alignment horizontal="left" wrapText="1"/>
    </xf>
    <xf numFmtId="167" fontId="52" fillId="35" borderId="12" xfId="0" applyNumberFormat="1" applyFont="1" applyFill="1" applyBorder="1" applyAlignment="1">
      <alignment/>
    </xf>
    <xf numFmtId="0" fontId="52" fillId="35" borderId="13" xfId="0" applyFont="1" applyFill="1" applyBorder="1" applyAlignment="1">
      <alignment horizontal="left" wrapText="1"/>
    </xf>
    <xf numFmtId="167" fontId="52" fillId="0" borderId="14" xfId="0" applyNumberFormat="1" applyFont="1" applyBorder="1" applyAlignment="1">
      <alignment/>
    </xf>
    <xf numFmtId="0" fontId="52" fillId="36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2" fillId="36" borderId="13" xfId="0" applyFont="1" applyFill="1" applyBorder="1" applyAlignment="1">
      <alignment horizontal="left" vertical="top" wrapText="1"/>
    </xf>
    <xf numFmtId="0" fontId="52" fillId="36" borderId="15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56" applyFont="1" applyBorder="1" applyAlignment="1">
      <alignment horizontal="left" wrapText="1"/>
      <protection/>
    </xf>
    <xf numFmtId="0" fontId="4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/>
    </xf>
    <xf numFmtId="0" fontId="9" fillId="35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35" borderId="12" xfId="0" applyFont="1" applyFill="1" applyBorder="1" applyAlignment="1">
      <alignment horizontal="justify" vertical="top" wrapText="1"/>
    </xf>
    <xf numFmtId="0" fontId="4" fillId="35" borderId="12" xfId="0" applyFont="1" applyFill="1" applyBorder="1" applyAlignment="1">
      <alignment horizontal="justify" vertical="top" wrapText="1"/>
    </xf>
    <xf numFmtId="0" fontId="9" fillId="34" borderId="12" xfId="0" applyFont="1" applyFill="1" applyBorder="1" applyAlignment="1">
      <alignment horizontal="justify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top" wrapText="1"/>
    </xf>
    <xf numFmtId="44" fontId="9" fillId="0" borderId="12" xfId="0" applyNumberFormat="1" applyFont="1" applyBorder="1" applyAlignment="1">
      <alignment horizontal="left"/>
    </xf>
    <xf numFmtId="44" fontId="9" fillId="0" borderId="12" xfId="46" applyFont="1" applyBorder="1" applyAlignment="1">
      <alignment horizontal="left"/>
    </xf>
    <xf numFmtId="44" fontId="9" fillId="34" borderId="12" xfId="46" applyFont="1" applyFill="1" applyBorder="1" applyAlignment="1">
      <alignment horizontal="left"/>
    </xf>
    <xf numFmtId="44" fontId="9" fillId="0" borderId="12" xfId="44" applyFont="1" applyBorder="1" applyAlignment="1">
      <alignment horizontal="left"/>
    </xf>
    <xf numFmtId="44" fontId="9" fillId="35" borderId="12" xfId="0" applyNumberFormat="1" applyFont="1" applyFill="1" applyBorder="1" applyAlignment="1">
      <alignment/>
    </xf>
    <xf numFmtId="43" fontId="9" fillId="0" borderId="12" xfId="42" applyFont="1" applyBorder="1" applyAlignment="1">
      <alignment horizontal="left"/>
    </xf>
    <xf numFmtId="7" fontId="9" fillId="35" borderId="12" xfId="0" applyNumberFormat="1" applyFont="1" applyFill="1" applyBorder="1" applyAlignment="1">
      <alignment horizontal="center"/>
    </xf>
    <xf numFmtId="43" fontId="9" fillId="0" borderId="12" xfId="42" applyFont="1" applyBorder="1" applyAlignment="1">
      <alignment/>
    </xf>
    <xf numFmtId="44" fontId="9" fillId="34" borderId="12" xfId="0" applyNumberFormat="1" applyFont="1" applyFill="1" applyBorder="1" applyAlignment="1">
      <alignment/>
    </xf>
    <xf numFmtId="44" fontId="9" fillId="35" borderId="17" xfId="0" applyNumberFormat="1" applyFont="1" applyFill="1" applyBorder="1" applyAlignment="1">
      <alignment/>
    </xf>
    <xf numFmtId="44" fontId="9" fillId="35" borderId="15" xfId="0" applyNumberFormat="1" applyFont="1" applyFill="1" applyBorder="1" applyAlignment="1">
      <alignment/>
    </xf>
    <xf numFmtId="44" fontId="9" fillId="35" borderId="14" xfId="0" applyNumberFormat="1" applyFont="1" applyFill="1" applyBorder="1" applyAlignment="1">
      <alignment/>
    </xf>
    <xf numFmtId="44" fontId="9" fillId="0" borderId="14" xfId="0" applyNumberFormat="1" applyFont="1" applyBorder="1" applyAlignment="1">
      <alignment/>
    </xf>
    <xf numFmtId="167" fontId="52" fillId="35" borderId="14" xfId="0" applyNumberFormat="1" applyFont="1" applyFill="1" applyBorder="1" applyAlignment="1">
      <alignment/>
    </xf>
    <xf numFmtId="167" fontId="52" fillId="0" borderId="17" xfId="0" applyNumberFormat="1" applyFont="1" applyBorder="1" applyAlignment="1">
      <alignment/>
    </xf>
    <xf numFmtId="167" fontId="52" fillId="0" borderId="18" xfId="0" applyNumberFormat="1" applyFont="1" applyBorder="1" applyAlignment="1">
      <alignment/>
    </xf>
    <xf numFmtId="43" fontId="9" fillId="0" borderId="14" xfId="42" applyFont="1" applyBorder="1" applyAlignment="1">
      <alignment/>
    </xf>
    <xf numFmtId="167" fontId="52" fillId="35" borderId="17" xfId="0" applyNumberFormat="1" applyFont="1" applyFill="1" applyBorder="1" applyAlignment="1">
      <alignment/>
    </xf>
    <xf numFmtId="44" fontId="9" fillId="0" borderId="17" xfId="0" applyNumberFormat="1" applyFont="1" applyBorder="1" applyAlignment="1">
      <alignment/>
    </xf>
    <xf numFmtId="44" fontId="9" fillId="0" borderId="19" xfId="0" applyNumberFormat="1" applyFont="1" applyBorder="1" applyAlignment="1">
      <alignment/>
    </xf>
    <xf numFmtId="44" fontId="9" fillId="0" borderId="20" xfId="0" applyNumberFormat="1" applyFont="1" applyBorder="1" applyAlignment="1">
      <alignment/>
    </xf>
    <xf numFmtId="44" fontId="9" fillId="0" borderId="15" xfId="0" applyNumberFormat="1" applyFont="1" applyBorder="1" applyAlignment="1">
      <alignment/>
    </xf>
    <xf numFmtId="43" fontId="9" fillId="0" borderId="17" xfId="42" applyFont="1" applyBorder="1" applyAlignment="1">
      <alignment/>
    </xf>
    <xf numFmtId="167" fontId="52" fillId="35" borderId="18" xfId="0" applyNumberFormat="1" applyFont="1" applyFill="1" applyBorder="1" applyAlignment="1">
      <alignment/>
    </xf>
    <xf numFmtId="167" fontId="52" fillId="35" borderId="13" xfId="0" applyNumberFormat="1" applyFont="1" applyFill="1" applyBorder="1" applyAlignment="1">
      <alignment/>
    </xf>
    <xf numFmtId="0" fontId="52" fillId="0" borderId="12" xfId="0" applyFont="1" applyBorder="1" applyAlignment="1">
      <alignment/>
    </xf>
    <xf numFmtId="0" fontId="51" fillId="8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center" wrapText="1"/>
    </xf>
    <xf numFmtId="166" fontId="54" fillId="36" borderId="12" xfId="0" applyNumberFormat="1" applyFont="1" applyFill="1" applyBorder="1" applyAlignment="1">
      <alignment horizontal="right" vertical="top"/>
    </xf>
    <xf numFmtId="3" fontId="9" fillId="0" borderId="12" xfId="0" applyNumberFormat="1" applyFont="1" applyBorder="1" applyAlignment="1">
      <alignment horizontal="right" vertical="center"/>
    </xf>
    <xf numFmtId="169" fontId="54" fillId="36" borderId="12" xfId="0" applyNumberFormat="1" applyFont="1" applyFill="1" applyBorder="1" applyAlignment="1">
      <alignment horizontal="right" vertical="top"/>
    </xf>
    <xf numFmtId="3" fontId="9" fillId="35" borderId="12" xfId="0" applyNumberFormat="1" applyFont="1" applyFill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center" wrapText="1"/>
    </xf>
    <xf numFmtId="0" fontId="52" fillId="35" borderId="12" xfId="0" applyFont="1" applyFill="1" applyBorder="1" applyAlignment="1">
      <alignment horizontal="right"/>
    </xf>
    <xf numFmtId="3" fontId="9" fillId="35" borderId="12" xfId="0" applyNumberFormat="1" applyFont="1" applyFill="1" applyBorder="1" applyAlignment="1">
      <alignment horizontal="right"/>
    </xf>
    <xf numFmtId="0" fontId="9" fillId="35" borderId="12" xfId="0" applyFont="1" applyFill="1" applyBorder="1" applyAlignment="1">
      <alignment horizontal="right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top" wrapText="1"/>
    </xf>
    <xf numFmtId="3" fontId="9" fillId="0" borderId="15" xfId="0" applyNumberFormat="1" applyFont="1" applyBorder="1" applyAlignment="1">
      <alignment horizontal="right" wrapText="1"/>
    </xf>
    <xf numFmtId="3" fontId="9" fillId="35" borderId="15" xfId="0" applyNumberFormat="1" applyFont="1" applyFill="1" applyBorder="1" applyAlignment="1">
      <alignment horizontal="right" vertical="top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top" wrapText="1"/>
    </xf>
    <xf numFmtId="3" fontId="9" fillId="34" borderId="12" xfId="0" applyNumberFormat="1" applyFont="1" applyFill="1" applyBorder="1" applyAlignment="1">
      <alignment horizontal="right" vertical="top" wrapText="1"/>
    </xf>
    <xf numFmtId="170" fontId="54" fillId="36" borderId="12" xfId="0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right" vertical="top" wrapText="1"/>
    </xf>
    <xf numFmtId="0" fontId="52" fillId="35" borderId="13" xfId="0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 vertical="top" wrapText="1"/>
    </xf>
    <xf numFmtId="3" fontId="52" fillId="35" borderId="13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 wrapText="1"/>
    </xf>
    <xf numFmtId="166" fontId="54" fillId="36" borderId="13" xfId="0" applyNumberFormat="1" applyFont="1" applyFill="1" applyBorder="1" applyAlignment="1">
      <alignment horizontal="right" vertical="top"/>
    </xf>
    <xf numFmtId="3" fontId="4" fillId="0" borderId="13" xfId="0" applyNumberFormat="1" applyFont="1" applyBorder="1" applyAlignment="1">
      <alignment horizontal="right"/>
    </xf>
    <xf numFmtId="3" fontId="9" fillId="35" borderId="13" xfId="0" applyNumberFormat="1" applyFont="1" applyFill="1" applyBorder="1" applyAlignment="1">
      <alignment horizontal="right" vertical="top" wrapText="1"/>
    </xf>
    <xf numFmtId="0" fontId="9" fillId="35" borderId="13" xfId="0" applyFont="1" applyFill="1" applyBorder="1" applyAlignment="1">
      <alignment horizontal="right" vertical="top" wrapText="1"/>
    </xf>
    <xf numFmtId="3" fontId="8" fillId="35" borderId="12" xfId="0" applyNumberFormat="1" applyFont="1" applyFill="1" applyBorder="1" applyAlignment="1">
      <alignment horizontal="right" vertical="top" wrapText="1"/>
    </xf>
    <xf numFmtId="3" fontId="9" fillId="35" borderId="18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top" wrapText="1"/>
    </xf>
    <xf numFmtId="3" fontId="52" fillId="35" borderId="12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right" vertical="top"/>
    </xf>
    <xf numFmtId="171" fontId="54" fillId="36" borderId="12" xfId="0" applyNumberFormat="1" applyFont="1" applyFill="1" applyBorder="1" applyAlignment="1">
      <alignment horizontal="right" vertical="top"/>
    </xf>
    <xf numFmtId="0" fontId="52" fillId="35" borderId="15" xfId="0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6" fontId="54" fillId="36" borderId="15" xfId="0" applyNumberFormat="1" applyFont="1" applyFill="1" applyBorder="1" applyAlignment="1">
      <alignment horizontal="right" vertical="top"/>
    </xf>
    <xf numFmtId="3" fontId="9" fillId="0" borderId="20" xfId="0" applyNumberFormat="1" applyFont="1" applyBorder="1" applyAlignment="1">
      <alignment horizontal="right" vertical="top" wrapText="1"/>
    </xf>
    <xf numFmtId="0" fontId="9" fillId="35" borderId="15" xfId="0" applyFont="1" applyFill="1" applyBorder="1" applyAlignment="1">
      <alignment horizontal="right" vertical="top" wrapText="1"/>
    </xf>
    <xf numFmtId="3" fontId="52" fillId="35" borderId="16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 vertical="top"/>
    </xf>
    <xf numFmtId="0" fontId="52" fillId="0" borderId="0" xfId="0" applyFont="1" applyAlignment="1">
      <alignment horizontal="right"/>
    </xf>
    <xf numFmtId="0" fontId="9" fillId="36" borderId="12" xfId="0" applyFont="1" applyFill="1" applyBorder="1" applyAlignment="1">
      <alignment horizontal="left" vertical="top" wrapText="1"/>
    </xf>
    <xf numFmtId="0" fontId="8" fillId="37" borderId="12" xfId="0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2" fillId="0" borderId="12" xfId="56" applyFont="1" applyBorder="1" applyAlignment="1">
      <alignment horizontal="right" wrapText="1"/>
      <protection/>
    </xf>
    <xf numFmtId="0" fontId="7" fillId="37" borderId="12" xfId="0" applyFont="1" applyFill="1" applyBorder="1" applyAlignment="1">
      <alignment horizontal="right" wrapText="1"/>
    </xf>
    <xf numFmtId="0" fontId="13" fillId="0" borderId="12" xfId="0" applyFont="1" applyBorder="1" applyAlignment="1">
      <alignment horizontal="right" vertical="top" wrapText="1"/>
    </xf>
    <xf numFmtId="0" fontId="8" fillId="37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 wrapText="1"/>
    </xf>
    <xf numFmtId="0" fontId="52" fillId="13" borderId="12" xfId="0" applyFont="1" applyFill="1" applyBorder="1" applyAlignment="1">
      <alignment/>
    </xf>
    <xf numFmtId="0" fontId="13" fillId="0" borderId="12" xfId="0" applyFont="1" applyBorder="1" applyAlignment="1">
      <alignment horizontal="right" vertical="center" wrapText="1"/>
    </xf>
    <xf numFmtId="0" fontId="52" fillId="36" borderId="12" xfId="0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right" vertical="center"/>
    </xf>
    <xf numFmtId="0" fontId="13" fillId="35" borderId="12" xfId="0" applyFont="1" applyFill="1" applyBorder="1" applyAlignment="1">
      <alignment horizontal="right" vertical="top" wrapText="1"/>
    </xf>
    <xf numFmtId="0" fontId="52" fillId="0" borderId="12" xfId="0" applyFont="1" applyFill="1" applyBorder="1" applyAlignment="1">
      <alignment/>
    </xf>
    <xf numFmtId="0" fontId="52" fillId="35" borderId="12" xfId="0" applyFont="1" applyFill="1" applyBorder="1" applyAlignment="1">
      <alignment horizontal="right" wrapText="1"/>
    </xf>
    <xf numFmtId="0" fontId="9" fillId="13" borderId="12" xfId="0" applyFont="1" applyFill="1" applyBorder="1" applyAlignment="1">
      <alignment/>
    </xf>
    <xf numFmtId="0" fontId="8" fillId="34" borderId="12" xfId="0" applyFont="1" applyFill="1" applyBorder="1" applyAlignment="1">
      <alignment horizontal="right" vertical="top" wrapText="1"/>
    </xf>
    <xf numFmtId="0" fontId="8" fillId="34" borderId="12" xfId="0" applyFont="1" applyFill="1" applyBorder="1" applyAlignment="1">
      <alignment horizontal="right" vertical="center"/>
    </xf>
    <xf numFmtId="168" fontId="8" fillId="34" borderId="12" xfId="0" applyNumberFormat="1" applyFont="1" applyFill="1" applyBorder="1" applyAlignment="1">
      <alignment horizontal="right"/>
    </xf>
    <xf numFmtId="3" fontId="13" fillId="35" borderId="12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 vertical="top"/>
    </xf>
    <xf numFmtId="0" fontId="13" fillId="35" borderId="12" xfId="0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wrapText="1"/>
    </xf>
    <xf numFmtId="0" fontId="8" fillId="34" borderId="12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52" fillId="13" borderId="0" xfId="0" applyFont="1" applyFill="1" applyAlignment="1">
      <alignment/>
    </xf>
    <xf numFmtId="0" fontId="13" fillId="35" borderId="15" xfId="0" applyFont="1" applyFill="1" applyBorder="1" applyAlignment="1">
      <alignment horizontal="right" vertical="top" wrapText="1"/>
    </xf>
    <xf numFmtId="0" fontId="9" fillId="13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15" xfId="0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51" fillId="34" borderId="12" xfId="0" applyFont="1" applyFill="1" applyBorder="1" applyAlignment="1">
      <alignment horizontal="right" vertical="top" wrapText="1"/>
    </xf>
    <xf numFmtId="0" fontId="13" fillId="34" borderId="12" xfId="0" applyFont="1" applyFill="1" applyBorder="1" applyAlignment="1">
      <alignment horizontal="right" vertical="top" wrapText="1"/>
    </xf>
    <xf numFmtId="0" fontId="52" fillId="0" borderId="0" xfId="0" applyFont="1" applyBorder="1" applyAlignment="1">
      <alignment/>
    </xf>
    <xf numFmtId="0" fontId="13" fillId="0" borderId="13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top"/>
    </xf>
    <xf numFmtId="0" fontId="12" fillId="0" borderId="13" xfId="0" applyFont="1" applyBorder="1" applyAlignment="1">
      <alignment horizontal="right" vertical="center" wrapText="1"/>
    </xf>
    <xf numFmtId="0" fontId="52" fillId="36" borderId="13" xfId="0" applyFont="1" applyFill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wrapText="1"/>
    </xf>
    <xf numFmtId="0" fontId="13" fillId="35" borderId="13" xfId="0" applyFont="1" applyFill="1" applyBorder="1" applyAlignment="1">
      <alignment horizontal="right" vertical="top"/>
    </xf>
    <xf numFmtId="0" fontId="13" fillId="35" borderId="13" xfId="0" applyFont="1" applyFill="1" applyBorder="1" applyAlignment="1">
      <alignment horizontal="right" vertical="top" wrapText="1"/>
    </xf>
    <xf numFmtId="0" fontId="14" fillId="35" borderId="12" xfId="0" applyFont="1" applyFill="1" applyBorder="1" applyAlignment="1">
      <alignment horizontal="right" vertical="top" wrapText="1"/>
    </xf>
    <xf numFmtId="0" fontId="13" fillId="35" borderId="18" xfId="0" applyFont="1" applyFill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2" fillId="0" borderId="15" xfId="56" applyFont="1" applyBorder="1" applyAlignment="1">
      <alignment horizontal="right" wrapText="1"/>
      <protection/>
    </xf>
    <xf numFmtId="0" fontId="52" fillId="36" borderId="15" xfId="0" applyFont="1" applyFill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51" fillId="34" borderId="12" xfId="0" applyFont="1" applyFill="1" applyBorder="1" applyAlignment="1">
      <alignment horizontal="right" wrapText="1"/>
    </xf>
    <xf numFmtId="166" fontId="54" fillId="0" borderId="12" xfId="0" applyNumberFormat="1" applyFont="1" applyFill="1" applyBorder="1" applyAlignment="1">
      <alignment horizontal="right" vertical="top"/>
    </xf>
    <xf numFmtId="0" fontId="52" fillId="0" borderId="12" xfId="0" applyFont="1" applyFill="1" applyBorder="1" applyAlignment="1">
      <alignment horizontal="right" vertical="top" wrapText="1"/>
    </xf>
    <xf numFmtId="0" fontId="52" fillId="0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right" vertical="top" wrapText="1"/>
    </xf>
    <xf numFmtId="0" fontId="8" fillId="34" borderId="13" xfId="0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right" vertical="top"/>
    </xf>
    <xf numFmtId="0" fontId="8" fillId="34" borderId="13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wrapText="1"/>
    </xf>
    <xf numFmtId="0" fontId="51" fillId="34" borderId="13" xfId="0" applyFont="1" applyFill="1" applyBorder="1" applyAlignment="1">
      <alignment horizontal="right" wrapText="1"/>
    </xf>
    <xf numFmtId="0" fontId="9" fillId="36" borderId="13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right" vertical="top"/>
    </xf>
    <xf numFmtId="0" fontId="51" fillId="34" borderId="12" xfId="0" applyFont="1" applyFill="1" applyBorder="1" applyAlignment="1">
      <alignment horizontal="right"/>
    </xf>
    <xf numFmtId="0" fontId="51" fillId="34" borderId="21" xfId="0" applyFont="1" applyFill="1" applyBorder="1" applyAlignment="1">
      <alignment horizontal="right"/>
    </xf>
    <xf numFmtId="0" fontId="8" fillId="34" borderId="21" xfId="0" applyFont="1" applyFill="1" applyBorder="1" applyAlignment="1">
      <alignment horizontal="right" vertical="top" wrapText="1"/>
    </xf>
    <xf numFmtId="0" fontId="8" fillId="34" borderId="21" xfId="0" applyFont="1" applyFill="1" applyBorder="1" applyAlignment="1">
      <alignment horizontal="right" vertical="center" wrapText="1"/>
    </xf>
    <xf numFmtId="0" fontId="8" fillId="34" borderId="22" xfId="0" applyFont="1" applyFill="1" applyBorder="1" applyAlignment="1">
      <alignment horizontal="right" vertical="top" wrapText="1"/>
    </xf>
    <xf numFmtId="0" fontId="51" fillId="34" borderId="22" xfId="0" applyFont="1" applyFill="1" applyBorder="1" applyAlignment="1">
      <alignment horizontal="right" wrapText="1"/>
    </xf>
    <xf numFmtId="0" fontId="51" fillId="34" borderId="22" xfId="0" applyFont="1" applyFill="1" applyBorder="1" applyAlignment="1">
      <alignment horizontal="right"/>
    </xf>
    <xf numFmtId="0" fontId="8" fillId="34" borderId="22" xfId="0" applyFont="1" applyFill="1" applyBorder="1" applyAlignment="1">
      <alignment horizontal="right" vertical="top"/>
    </xf>
    <xf numFmtId="0" fontId="55" fillId="36" borderId="12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left" vertical="top" wrapText="1"/>
    </xf>
    <xf numFmtId="44" fontId="9" fillId="0" borderId="17" xfId="0" applyNumberFormat="1" applyFont="1" applyFill="1" applyBorder="1" applyAlignment="1">
      <alignment/>
    </xf>
    <xf numFmtId="44" fontId="9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BID ITEM">
      <sharedItems containsBlank="1" containsMixedTypes="1" containsNumber="1" containsInteger="1" count="265">
        <n v="551"/>
        <n v="704"/>
        <n v="705"/>
        <s v="201S"/>
        <s v=" SS314-C"/>
        <s v=" SS314-R"/>
        <s v=" SS315-SC"/>
        <s v="101S-B"/>
        <s v="102S-B"/>
        <s v="102S-C"/>
        <s v="104S-A"/>
        <s v="104S-B"/>
        <s v="104S-C"/>
        <s v="104S-D"/>
        <s v="104S-F"/>
        <s v="104S-G"/>
        <s v="110S-A"/>
        <s v="110S-B"/>
        <s v="111S-A"/>
        <s v="120S-B"/>
        <s v="1301S-B"/>
        <s v="130S-A"/>
        <s v="130S-B"/>
        <s v="130S-T"/>
        <s v="132S-A"/>
        <s v="16120S"/>
        <s v="16550S"/>
        <s v="203S-A"/>
        <s v="204S-A"/>
        <s v="206S-A"/>
        <s v="210S-A"/>
        <s v="220S-A"/>
        <s v="312S-D"/>
        <s v="313S-A"/>
        <s v="313S-B"/>
        <s v="313S-C"/>
        <s v="315S-A"/>
        <s v="315S-C"/>
        <s v="315S-D"/>
        <s v="327-&#10;0340-&#10;6106:"/>
        <s v="328-&#10;0340-&#10;6122:"/>
        <s v="340S-A"/>
        <s v="340S-B"/>
        <s v="360S-A"/>
        <s v="379-&#10;0347-&#10;6001:"/>
        <s v="380-&#10;0347-&#10;6002:"/>
        <s v="402S-A"/>
        <s v="403S- CY"/>
        <s v="403S-EA"/>
        <s v="403S-SY"/>
        <s v="413S-A"/>
        <s v="414S-C"/>
        <s v="430S-A"/>
        <s v="430S-B"/>
        <s v="430S-D"/>
        <s v="432S-4"/>
        <s v="432S-5"/>
        <s v="432S-6"/>
        <s v="432S-PRC-1"/>
        <s v="432S-PRC-2"/>
        <s v="432S-PRC-3"/>
        <s v="432S-PRC-4"/>
        <s v="432SR-4"/>
        <s v="432SR-5"/>
        <s v="432SR-6"/>
        <s v="432SR-7"/>
        <s v="432S-RP-1"/>
        <s v="432S-RP-1A"/>
        <s v="432S-RP-1B"/>
        <s v="433S-A"/>
        <s v="433S-B"/>
        <s v="433S-C"/>
        <s v="434S"/>
        <s v="435S"/>
        <s v="436S"/>
        <s v="439S"/>
        <s v="480S-NS"/>
        <s v="480S-PRP-4"/>
        <s v="480S-RP-1A"/>
        <s v="480S-RP-1B"/>
        <s v="480S-RS"/>
        <s v="501S"/>
        <s v="504S-1RM"/>
        <s v="504S-1WM"/>
        <s v="504S-3G"/>
        <s v="504S-3W"/>
        <s v="504S-4PB"/>
        <s v="505S-B"/>
        <s v="506S  D4"/>
        <s v="506S  M4"/>
        <s v="506S 4"/>
        <s v="506S AB"/>
        <s v="506S CN"/>
        <s v="506S EDM&#10;"/>
        <s v="506S EDM4"/>
        <s v="506S EDM48"/>
        <s v="506S EDM5"/>
        <s v="506S M14"/>
        <s v="506S M4"/>
        <s v="506S M5"/>
        <s v="506S MS"/>
        <s v="506S D"/>
        <s v="506S-M&#10;"/>
        <s v="508S-H"/>
        <s v="508S-I10S"/>
        <s v="508S-I155"/>
        <s v="508S-I15S"/>
        <s v="508S-I24X24"/>
        <s v="508S-I48X48"/>
        <s v="509S-1"/>
        <s v="510- AWW8 Dia."/>
        <s v="510- AWW12Dia"/>
        <s v="510- AWW6 Dia."/>
        <s v="510- BWW6x6&#10;"/>
        <s v="510-ASD-42"/>
        <s v="510-ASD-54"/>
        <s v="510-&#10;AWW   6- GA2"/>
        <s v="510-&#10;AWW   8- GA2"/>
        <s v="510-&#10;JW12”x12”"/>
        <s v="510-&#10;JW4”x4”"/>
        <s v="510-&#10;JW8”x8”"/>
        <s v="510-AR-12-Dia."/>
        <s v="510-AR16-Dia."/>
        <s v="510-AR8-Dia."/>
        <s v="510-ASD12"/>
        <s v="510-ASD18"/>
        <s v="510-ASD24"/>
        <s v="510ASD-27"/>
        <s v="510-AW &#10;12&quot; Dia."/>
        <s v="510-AW &#10;16&quot; Dia."/>
        <s v="510-AW-16"/>
        <s v="510-AW-2"/>
        <s v="510-AW-4&#10;Dia"/>
        <s v="510-AW-6&#10;Dia"/>
        <s v="510-AW-8&#10;Dia"/>
        <s v="510-AWRJ &#10;6&quot; Dia."/>
        <s v="510-AWRJ 12&quot; Dia."/>
        <s v="510-AWRJ 16&quot; Dia."/>
        <s v="510-AWRJ-8"/>
        <s v="510-AWW-15"/>
        <s v="510-AWW6"/>
        <s v="510-AWW8"/>
        <s v="510-BWW6x6"/>
        <s v="510BWW8x8"/>
        <s v="510-HWW-8"/>
        <s v="510-JH2"/>
        <s v="510-JR-8X8"/>
        <s v="510-JW &#10;12&quot; x 12&quot; Dia."/>
        <s v="510-JW 12x8"/>
        <s v="510JW12x8"/>
        <s v="510-JW8x8"/>
        <s v="510-KR"/>
        <s v="510-KW"/>
        <s v="511S-A"/>
        <s v="511S-B"/>
        <s v="511S-C"/>
        <s v="511S-D"/>
        <s v="511S-F"/>
        <s v="511S-G"/>
        <s v="511S-H"/>
        <s v="559S"/>
        <s v="559S-A"/>
        <s v="591S-A"/>
        <s v="591S-B"/>
        <s v="591S-D"/>
        <s v="602S-A"/>
        <s v="602S-B"/>
        <s v="602S-D"/>
        <s v="604S-A"/>
        <s v="604S-D"/>
        <s v="604S-E"/>
        <s v="604S-G"/>
        <s v="605S-A"/>
        <s v="608S-1"/>
        <s v="609S-A"/>
        <s v="609S-C"/>
        <s v="609S-F"/>
        <s v="609S-G"/>
        <s v="610S-A"/>
        <s v="610S-B"/>
        <s v="610S-C"/>
        <s v="610S-E"/>
        <s v="610S-R"/>
        <s v="620S-A"/>
        <s v="628S-B"/>
        <s v="632S"/>
        <s v="639S"/>
        <s v="640S"/>
        <s v="641S"/>
        <s v="642S"/>
        <s v="648S"/>
        <s v="658S-1"/>
        <s v="658S-2"/>
        <s v="658S-4"/>
        <s v="658S-7"/>
        <s v="658S-9"/>
        <s v="660S"/>
        <s v="661S-A"/>
        <s v="661S-E"/>
        <s v="700S-TM"/>
        <s v="701S-CD"/>
        <s v="701S –B"/>
        <s v="701S -H"/>
        <s v="701S-T"/>
        <s v="701S-AS"/>
        <s v="701S-D"/>
        <s v="702S-A"/>
        <s v="702S-D"/>
        <s v="702S-H"/>
        <n v="703"/>
        <s v="704-T"/>
        <s v="802S-A C.I.P."/>
        <s v="802S-B BOND"/>
        <s v="802S-B C.I.P"/>
        <s v="803S-CD"/>
        <s v="803S-SF"/>
        <s v="803S-MO"/>
        <s v="803S-WD"/>
        <s v="824S"/>
        <s v="829S-A"/>
        <s v="829S-B"/>
        <s v="829S-C"/>
        <s v="829S-D"/>
        <s v="829S-F"/>
        <s v="829S-G"/>
        <s v="831S-2"/>
        <s v="832S-VSM-3"/>
        <s v="832S-VSM-4"/>
        <s v="834S-B"/>
        <s v="834S-C"/>
        <s v="835S-LT2"/>
        <s v="835S-LT3"/>
        <s v="835S-LT4"/>
        <s v="837S-TSLD"/>
        <s v="839S-MA30"/>
        <s v="839S-MA35"/>
        <s v="839S-MA40"/>
        <s v="839S-MAP1"/>
        <s v="839S-MAP2"/>
        <s v="841S-TSR"/>
        <s v="860S-A"/>
        <s v="860S-C"/>
        <s v="860S-D"/>
        <s v="863S-1"/>
        <s v="863S-2"/>
        <s v="863S-3"/>
        <s v="863S-4"/>
        <s v="863S-5"/>
        <s v="870S-A"/>
        <s v="870S-F"/>
        <s v="871S-E"/>
        <s v="871S-A"/>
        <s v="871S-B"/>
        <s v="871S-C"/>
        <s v="871S-D"/>
        <s v="871S-F"/>
        <s v="871S-G"/>
        <s v="871S-H"/>
        <s v="873S-B"/>
        <s v="873S-E"/>
        <s v="874S-A"/>
        <s v="874S-B"/>
        <s v="874S-C"/>
        <s v="874S-E"/>
        <m/>
      </sharedItems>
    </cacheField>
    <cacheField name="QTY">
      <sharedItems containsMixedTypes="1" containsNumber="1"/>
    </cacheField>
    <cacheField name="UNIT">
      <sharedItems containsMixedTypes="0"/>
    </cacheField>
    <cacheField name="ITEM DESCRIPTION">
      <sharedItems containsBlank="1" containsMixedTypes="0" count="429">
        <s v="Pipe Underdrains, 6 in."/>
        <s v="Metal Beam Guard Railing"/>
        <s v="REMOVE AND REPLACE EXISTING METAL BEAM GUARD RAILING"/>
        <s v="Subgrade Preparation"/>
        <s v=" HIGH PERFORMANCE SLURRY SEAL (CUL-DE-SAC), TYPE II MOD., AT A RATE OF 21 LBS/SY  "/>
        <s v="  HIGH PERFORMANCE SLURRY SEAL (RESIDENTIAL STREET), TYPE II MOD., AT A RATE OF 21 LBS/SY  "/>
        <s v="FOG SEAL OVER SEAL COAT  AT A RATE OF 0.15 GALS/SY"/>
        <s v="PREPARING RIGHT OF WAY"/>
        <s v="CLEARING AND GRUBBING"/>
        <s v="REMOVE P.C. CONCRETE CURB"/>
        <s v="Remove P.C. Concrete Slab"/>
        <s v="REMOVE P.C. CONCRETE SIDEWALKS AND DRIVEWAYS"/>
        <s v="REMOVE P.C. CONCRETE WALL"/>
        <s v="Remove P.C. Concrete Foundations"/>
        <s v="REMOVE MISCELLANEOUS P.C. CONCRETE"/>
        <s v="STREET EXCAVATION"/>
        <s v="Street Excavation, Plan Quantity"/>
        <s v="EXCAVATION"/>
        <s v="Channel Excavation, Plan Quantity."/>
        <s v="GRANITE GRAVEL HIKE AND BIKE TRAIL"/>
        <s v="Class A (Select Borrow), Plan Quantity"/>
        <s v="Class B (Borrow),Plan Quantity"/>
        <s v="Class C (Topsoil), Plan Quantity"/>
        <s v="EMBANKMENT"/>
        <s v="Wiring"/>
        <s v="Street Light Standard Foundation"/>
        <s v="Lime Treated Subgrade (8 in. thick)"/>
        <s v="Portland Cement Treatment of Materials&#10;in Place 6 inch thickness &#10;"/>
        <s v="Asphalt Stabilized Base"/>
        <s v="FLEXIBLE BASE"/>
        <s v="Sprinkling for Dust Control (Water) -- Per 1000 gallon&#10;Unit"/>
        <s v="Seal Coat, Complete in Place"/>
        <s v="Polymer Modified Emulsion Joint and Crack Sealer"/>
        <s v="RUBBER ASPHALT JOINT AND CRACK SEALER "/>
        <s v="Self-leveling Low Modulus Silicone joint and Crack Sealer"/>
        <s v="SURFACE MILLING"/>
        <s v="Transition Milling"/>
        <s v="EDGE MILLING"/>
        <s v="D-GR HMA(SQ) TY-D PG64-22"/>
        <s v="D-GR HMA(SQ) TY-D PG70-22"/>
        <s v="Hot Mix Asphaltic Concrete Pavement, Type D"/>
        <s v="Hot Mix Asphaltic Concrete Pavement, Type B"/>
        <s v="Hot Mix Asphaltic Concrete Pavement, Type C "/>
        <s v="Hot Mix Asphaltic Concrete Pavement, 12 inches, Type C"/>
        <s v="Hot Mix Asphaltic Concrete Pavement, 3 inches, Type C"/>
        <s v="HOT MIX ASPHALTIC CONCRETE PAVEMENT, 10 inches, Type A"/>
        <s v="HOT MIX ASPHALTIC CONCRETE PAVEMENT, 2 inches, Type D"/>
        <s v="HOT MIX ASPHALTIC CONCRETE PAVEMENT, 2 inches, Type C"/>
        <s v="HOT MIX ASPHALTIC CONCRETE PAVEMENT, 10 inches, Type D"/>
        <s v="HOT MIX ASPHALTIC CONCRETE PAVEMENT, 10 inches, Type B"/>
        <s v="Hot Mix Asphaltic Concrete Pavement, 4 in. Type B"/>
        <s v="Hot Mix Asphaltic Concrete Pavement, 4&quot; Type B"/>
        <s v="Hot Mix Asphaltic Concrete Pavement, 4&quot; Type C"/>
        <s v="HOT MIX ASPHALTIC CONCRETE&#10;PAVEMENT, UP TO 6&quot; DEPTH,&#10;TYPE B"/>
        <s v="HOT MIX ASPHALTIC CONCRETE PAVEMENT, UP TO 6&quot; DEPTH, TYPE D"/>
        <s v="HOT MIX ASPHALTIC CONCRETE PAVEMENT, UP TO 6&quot; DEPTH, TYPE B"/>
        <s v="7 in. Concrete Pavement"/>
        <s v="TOM (ASPHALT) PG 76-22"/>
        <s v="TOM-C (AGGREGATE) SAC-A"/>
        <s v="CONTROLLED LOW STRENGTH MATERIAL"/>
        <s v="COARSE AGGREGATE, 1 1/2&quot; -&#10;3&quot; OPEN GRADED STONE (GRADE #1)"/>
        <s v="COARSE AGGREGATE, 3/4&quot; - 1&quot; OPEN GRADED STONE (GRADE&#10;#4)"/>
        <s v="COARSE AGGREGATE, 1/4&quot; -&#10;3/8&quot; OPEN GRADED STONE (GRADE #8)"/>
        <s v="CLASS A CONCRETE"/>
        <s v="Reinforce Concrete for Antenna Pole Foundation, RTU Cabinet Pad and New Load Center"/>
        <s v="Concrete Closure Collars"/>
        <s v="Concrete for Vault"/>
        <s v="Class C Concrete Leveling Pad"/>
        <s v="Class H Concrete Junction Box"/>
        <s v="CLASS J CONCRETE"/>
        <s v="Class S Concrete Area Inlet and reducers"/>
        <s v="Class S Cocrete Outfall Structure"/>
        <s v="Splitter Box, Complete in Place"/>
        <s v="Concrete Pond Access Ramp, Including Reinforcement"/>
        <s v="Headwall Sealer"/>
        <s v="Cast-in-place Portland Cement Concrete Retaining Wall, Including Reinforcement"/>
        <s v="P.C. CONCRETE CURB AND GUTTER (EXCAVATION)"/>
        <s v="P.C. CONCRETE CURB AND GUTTER (FINE GRADING)"/>
        <s v="P.C. Concrete Curb (Fine Grading)"/>
        <s v="NEW PC CONCRETE SIDEWALKS, 4 INCH THICKNESS"/>
        <s v="New P.C. Concrete Sidewalks,&#10;5 Inch Thickness"/>
        <s v="New P.C. Concrete Sidewalks, 6 Inch Thickness"/>
        <s v="PEDESTRIAN RAILING (STANDARD 707S-1)"/>
        <s v="Pedestrian ADA Railing - Option 1 (Standrad 707S-2)"/>
        <s v="Pedestrian ADA Railing - Option 2 (Standard 707S-3)"/>
        <s v="PEDESTRIAN ADA RAILING - OPTION 3 (STANDARD 707S-4)"/>
        <s v="Reconstruct Concrete Sidewalks to 4 inch thickness, including removal of existing sidewalk."/>
        <s v="RECONSTRUCT CONCRETE SIDEWALKS TO 5 INCH THICKNESS, INCLUDING REMOVAL OF EXISTING SIDEWALK"/>
        <s v="RECONSTRUCT CONCRETE SIDEWALKS TO 6 INCH THICKNESS, INCLUDING REMOVAL OF EXISTING SIDEWALK"/>
        <s v="RECONSTRUCT CONCRETE SIDEWALKS TO 7 INCH THICKNESS, INCLUDING REMOVAL OF EXISTING SIDEWALK"/>
        <s v="PC SIDEWALK CURB RAMP WITH PAVERS (TYPE I)"/>
        <s v="P.C. SIDEWALK CURB RAMP WITH PAVERS (TYPE 1A)"/>
        <s v="P.C. SIDEWALK CURB RAMP WITH PAVERS (TYPE 1B)"/>
        <s v="TYPE I PC CONCRETE DRIVEWAY"/>
        <s v="TYPE I P.C. CONCRETE DRIVEWAY"/>
        <s v="FLARED TYPE I P.C. CONCRETE DRIVEWAY"/>
        <s v="TYPE II PC CONCRETE DRIVEWAY"/>
        <s v="6 INCH P.C. CONCRETE MEDIANS &amp; ISLANDS"/>
        <s v="4 INCH P.C. CONCRETE MEDIANS &amp; ISLANDS"/>
        <s v="P.C. CONCRETE STEPS"/>
        <s v="P. C. CONCRETE VALLEY GUTTERS"/>
        <s v="Parking Lot Bumper Curbs"/>
        <s v="CONCRETE PAVER UNITS FOR SIDEWALKS, 60MM"/>
        <s v="Pedestrian ADA Railing Option 3 (Standard 707S-4)"/>
        <s v="Curb Ramp with Paver (Type IA)"/>
        <s v="Curb Ramp with Paver (Type IB)"/>
        <s v="RECONSTRUCT CONCRETE PAVER SIDEWALK, INCLUDING REMOVAL OF EXISTING SIDEWALK"/>
        <s v="JACKING OR BORING 16-INCH STEEL PIPE, ASTM A134, MIN. 3/8&quot; WALL THICKNESS WITH SPACERS"/>
        <s v="JACKING OR BORING, 16&quot; DIA. STEEL PIPE, MIN. 3/8&quot; THICKNESS, ASTM A134"/>
        <s v="JACKING OR BORING _24_IN. PIPE, CLASS STEEL ENCASEMENT ASTM A134 (3/8&quot; THICKNESS)"/>
        <s v="Jacking or Boring 36 in. Steel Pipe (Minimum thickness 0.50 in &quot;Through Soil&quot;)"/>
        <s v="REPOSITIONING &amp; ADJUSTING WATER METERS"/>
        <s v="Adjusting Water Meters"/>
        <s v="ADJUST GAS VALVE BOXES TO GRADE"/>
        <s v="ADJUSTING WATER VALVE BOXES TO GRADE"/>
        <s v="ADJUSTING PULL BOXES TO GRADE"/>
        <s v="Encasement Pipe 24 in. Dia, Type B"/>
        <s v="ENCASEMENT   PIPE   16&quot;   DIA., TYPE  STEEL  PER  ASTM  A134,&#10;3/8&quot; MINIMUM THICKNESS"/>
        <s v="ENCASEMENT PIPE, 16&quot; DIA. STEEL, MIN. 3/8&quot; THICKNESS, ASTM A134"/>
        <s v="ENCASEMENT PIPE, 24&quot; DIA. STEEL, MIN. 3/8&quot; THICKNESS, ASTM A134"/>
        <s v="Encasement Pipe 18&quot; Dia., Type Steel 3/8&quot; Thick per ASTM A134"/>
        <s v="Encasement Pipe 36&quot; Dia., Type Steel 3/8&quot; Thick per ASTM A134"/>
        <s v="DROP MANHOLE W/PRE-CAST BASE, 4' DIA."/>
        <s v="STANDARD  PRE-CAST  MANHOLE W/PRE-CAST BASE, 4' DIA."/>
        <s v="MINOR MANHOLE HEIGHT ADJUSTMENT, 4' DIAMETER"/>
        <s v="ABANDONMENT OF EXISTING MANHOLES"/>
        <s v="CONNECTION TO EXISTING MANHOLES"/>
        <s v="EXTRA DEPTH STANDARD PRE- CAST MANHOLE W/PRE-CAST BASE, 48&quot; DIA. WATERTIGHT"/>
        <s v="Extra Depth of Manhole, 4' Dia. (&gt;8')"/>
        <s v="EXTRA DEPTH STANDARD PRE- CAST MANHOLE W/PRE-CAST BASE, 48&quot; DIA."/>
        <s v="Extra Depth of Manhole, 5' Dia. (&gt;8')"/>
        <s v="Standard Pre-Cast Manhole w/Pre-cast CIP Base , 4' Dia. "/>
        <s v="Standard Pre-Cast Manhole w/Pre-cast Base, 4' Dia. "/>
        <s v="Standard Pre-Cast Manhole w/Pre-cast Base, 5' Dia. "/>
        <s v="Standard Pre-cast Manhole w/Precast&#10;Base, 5 foot Dia."/>
        <s v="MINOR MANHOLE HEIGHT ADJUSTMENT, 24&quot; DIA."/>
        <s v="MINOR MANHOLE HEIGHT ADJUSTMENT, 32&quot; DIAMETER"/>
        <s v="Minor Manhole Height Adjustment, 36&quot; Dia."/>
        <s v="Minor Manhole Height Adjustment&#10;5’ Dia."/>
        <s v="Connection to Existing Manhole with 12&quot; PVC"/>
        <s v="Connection to Existing Manhole with 6&quot; PVC"/>
        <s v="Drop Manhole with Pre-Cast Base, 48 in Dia."/>
        <s v="Extra Depth of Manhole, 48 in Dia."/>
        <s v="STANDARD PRE-CAST MANHOLE W/PRE-CAST BASE, 48&quot; DIA."/>
        <s v="STANDARD PRE-CAST MANHOLE W/PRE-CAST BASE, 60&quot; DIA."/>
        <s v="Standard Pre-Cast Manhole with Cast-in-Place Base, 48 In Dia."/>
        <s v="Standard Pre-Cast Manhole with Cast-in-Place Base, 72 In Dia."/>
        <s v="Standard Pre-cast Manhole w/Precast Base, 48 in Dia."/>
        <s v="Standard Pre-cast Manhole w/Pre-cast Base, 48 in Dia."/>
        <s v="Headwalls, Type Flared End Section,&#10;24 In. Dia Pipe"/>
        <s v="Headwalls, Type Concrete, 18 In. Dia Pipe"/>
        <s v="Headwalls, Type Flared End Section,&#10;18 In. Dia Pipe"/>
        <s v="Inlet, Standard"/>
        <s v="Inlet, 24&quot; X 24&quot;"/>
        <s v="Inlet 48&quot; X 48&quot;"/>
        <s v="Trench Excavation Safety Protective&#10;Systems (all depths)"/>
        <s v="Trench Excavation, Safety Protective Systems, All Depths"/>
        <s v="PIPE, 8&quot; DIA. PVC SDR-26 (ALL DEPTHS), INCLUDING EXCAVATION AND BACKFILL"/>
        <s v="PIPE, 12&quot; DIA. SDR-26 PVC (ALL DEPTHS), INCLUDING EXCAVATION AND BACKFILL"/>
        <s v="PIPE, 6&quot; DIA. PVC SDR-26 (ALL DEPTHS), INCLUDING EXCAVATION AND BACKFILL"/>
        <s v="CONNECTING NEW LATERAL SERVICE TO EXISTING PRIVATE SERVICE (6&quot; DIA. NEW WW SERVICE) X (6&quot; DIA. PRIVATE SERVICE) INCLUDING TEE AND&#10;6&quot; CLEANOUT WITH CAST IRON CLEANOUT COVER WITHIN EASEMENT"/>
        <s v="PIPE, 42&quot; DIA. RCP (ALL DEPTHS), INCLUDING EXCAVATION AND BACKFILL"/>
        <s v="PIPE, 54&quot; DIA. RCP (ALL DEPTHS), INCLUDING EXCAVATION AND BACKFILL"/>
        <s v="PIPE, 6&quot; DIA. SDR-26 PVC WW SERVICE (ALL DEPTHS), INCLUDING    EXCAVATION AND BACKFILL"/>
        <s v="PIPE, 8&quot; DIA. SDR-26 PVC (ALL DEPTHS),  INCLUDING EXCAVATION AND BACKFILL"/>
        <s v="Wet Connection 12” Dia. X 12” Dia."/>
        <s v="Wet Connection 4” Dia. X 4” Dia."/>
        <s v="Wet Connection 8” Dia. X 8” Dia."/>
        <s v="Pipe, 12 in Dia. PVC, C-900 (all Depths), including Excavation and Backfill"/>
        <m/>
        <s v="PIPE, 8-INCH DIA., CLASS 350 DUCTILE IRON RECLAIMED WATER MAIN (ALL DEPTHS), INCLUDING EXCAVATION &amp; BACKFILL"/>
        <s v="Pipe, 12&quot; Dia. PVC, (All Depths), Including Excavation And Backfill"/>
        <s v="Pipe, 18&quot; Dia. PVC, (All Depths), Including Excavation And Backfill"/>
        <s v="PIPE, 24&quot; DIA. RCP (ALL DEPTHS), INCLUDING EXCAVATION AND BACKFILL"/>
        <s v="Pipe, 27-inch RCP Storm Drain, Class 4 (All Depths), Including Excavation &amp; Backfill"/>
        <s v="Pipe, 12-inch Dia. AWWA C-900 PVC (all depths) including Excavation and Backfill"/>
        <s v="Pipe, 16-inch Dia. Class 250 Ductlie Iron all depths), including Excavation and Backfill"/>
        <s v="Pipe, 12” dia., Class 350 Ductile Iron, (all depths) including&#10;Excavation and Backfill"/>
        <s v="Pipe, 12 Inch Dia. (all depths) including Excavation &amp; Backfill"/>
        <s v="Pipe, 16&quot; Dia. D.I. Class 250 (all depths), including Excavation and Backfill"/>
        <s v="Pipe, 2&quot; Dia. Copper (all depths), including Excavation and Backfill"/>
        <s v="Pipe, 4” dia., Class 350 Ductile Iron, (all depths) including&#10;Excavation and Backfill"/>
        <s v="Pipe, 6” dia., Class 350 Ductile Iron, (all depths) including&#10;Excavation and Backfill"/>
        <s v="Pipe, 6&quot; Dia. PVC, C900 (all depths), including Excavation and Backfill"/>
        <s v="Pipe, 8” dia., Class 350 Ductile Iron, (all depths) including&#10;Excavation and Backfill"/>
        <s v="Factory Restrained Joint Pipe, 6&quot; Dia., Class Ductile Iron, (all depths) including Excavation and Backfill"/>
        <s v="Pipe, 12 in Dia. SDR26 PVC (All Depths), including Excavation and Backfill"/>
        <s v="Factory Restrained Joint Pipe, 16&quot; Dia., Class Ductile Iron, (all depths) including Excavation and Backfill"/>
        <s v="Factory Restrained Joint Pipe, 12 in. Dia, Class 350 Ductile Iron, (All Depths) including Excavation and Backfill"/>
        <s v="Factory Restrained Joint Pipe, 8 in. Dia, Class 350 Ductile Iron, (All Depths) including Excavation and Backfill"/>
        <s v="Pipe, 15 in Dia SDR26 PVC (All Depths), including Excavation and Backfill"/>
        <s v="Pipe, 6 in Dia. PVC SDR26 (all depths), including Excavation and Backfill."/>
        <s v="Pipe, 8 in Dia. PVC SDR26 (all depths), including Excavation and Backfill."/>
        <s v="Connecting New 6&quot; Service to Existing Private Service (6&quot; Dia. New Service to 6&quot; Dia Private Service)"/>
        <s v="Connecting New 8&quot; Service to Existing Private Service (8&quot; Dia. New Service to 8&quot; Dia Private Service)"/>
        <s v="Cement Stabilized backfill, 8&quot; Dia. Pipe."/>
        <s v="2&quot; Jumper Hose (for Water Line)"/>
        <s v="WET CONNECTIONS, 8-INCH DIA. x 8-INCH DIA."/>
        <s v="Wet Connections, 12 Dia. X 12 Dia."/>
        <s v="Wet Connections, 12 in. Dia. X 12 in. Dia"/>
        <s v="Wet Connections, 12 in. Dia. X 8 in. Dia"/>
        <s v="Wet Connections, 12 Dia. X 8 Dia."/>
        <s v="Wet Connections, 8 Dia. X 8 Dia."/>
        <s v=" DUCTILE IRON FITTINGS"/>
        <s v="Ductile Iron Fittings"/>
        <s v="VALVES, RESILIENT SEATED GATE TYPE, 8” DIAMETER"/>
        <s v="Valves, Gate Type, 12 in Dia."/>
        <s v="Valves, Resilient Seated Gate, 16-inch Dia."/>
        <s v="Valves, Resilient Seated Gate, 6-inch Dia."/>
        <s v="Valves, Gate Type, 16 in Dia."/>
        <s v="Valves, Gate Type, 4 in Dia."/>
        <s v="Valves, Gate Type, 6 in Dia."/>
        <s v="Valves, Gate Type, 8 in Dia."/>
        <s v="Fire Hydrants (see standard No. 511S-17)"/>
        <s v="Pressure Reducing Valve Assemblies"/>
        <s v="Drain Valve Assemblies (see Standard No. 511S-17)"/>
        <s v="AUTOMATIC COMBINATION AIR/VACUUM RELEASE VALVE ASSEMBLY, 2-INCH DIAMETER"/>
        <s v="Automatic Combination Air/Vacuum Release Valve Assembly, 1&quot; Dia."/>
        <s v="Additional Bury Depth"/>
        <s v="Fire Hydrant Barrel Extensions"/>
        <s v="Precast Concrete Box Culverts (4 FT. x 2 FT.)"/>
        <s v="Cast in Place Concrete Box Culverts"/>
        <s v="Dry Rock Riprap"/>
        <s v="Mortared Rock RipRap"/>
        <s v="BERMUDA BLOCK SODDING"/>
        <s v="ST. AUGUSTINE BLOCK SODDING"/>
        <s v="GRASS SODDING"/>
        <s v="Non-Native Seeding for Erosion Control Method, Hydraulic Planting"/>
        <s v="NATIVE SEEDING FOR EROSION CONTROL, HYDRAULIC PLANTING"/>
        <s v="Native Seeding for Erosion Control Method, Broadcast Seeding"/>
        <s v="Mulch"/>
        <s v="Soil Retention Blanket Class I; Type A"/>
        <s v="Soil Retention Blanket- Class 1 Type C"/>
        <s v="PLANTING, SHRUB SIZE 1 GALLON"/>
        <s v="Planting Type Monterey Oak, Size In Inches 4 min."/>
        <s v="Planting Type Cedar Elm, Size In Inches 4 min."/>
        <s v="Planting Type Pecan, Size In Inches 4 min."/>
        <s v="Planting Type Sycamore, Size In Inches 4 min."/>
        <s v="Topsoil and Seedbed Preparation"/>
        <s v="NATIVE SEEDING"/>
        <s v="WATERING"/>
        <s v="Management Practices"/>
        <s v="MANAGEMENT  PRACTICES  FOR PLANTING"/>
        <s v="PROECTIVE FENCING TYPE A CHAIN LINK FENCE (TYPICAL APPLICATION-HIGH DAMAGE POTENTIAL)"/>
        <s v="PROTECTIVE FENCING, TYPE A CHAIN LINK FENCE (TYPICAL APPLICATION - HIGH DAMAGE POTENTIAL)"/>
        <s v="Protective Fencing Type B Wood&#10;Fence"/>
        <s v="PROTECTIVE FENCING TYPE C OTHER MATERIALS (LIMITED APPLICATION - MINIMAL DAMAGE POTENTIAL)"/>
        <s v="TREE TRUNK PROTECTION (WOOD PLANKING)"/>
        <s v="REMOVAL OF EXISTING TREES"/>
        <s v="FILTER FABRIC"/>
        <s v="SEDIMENT CONTAINMENT DIKES WITH FILTER FABRIC"/>
        <s v="STORM INLET SEDIMENT TRAP"/>
        <s v="ROCK BERM"/>
        <s v="MORTARED ROCK WALL"/>
        <s v="STABILIZED CONSTRUCTION ENTRANCE"/>
        <s v="SILT FENCE EROSION CONTROL"/>
        <s v="MULCH SOCK"/>
        <s v="Temporary Void Protection (Plywood Planking)"/>
        <s v="Controlled Low Strength Material for Mitigation"/>
        <s v="3 to 5 Inch Rock for Void Mitigation"/>
        <s v="Low Slump Concrete"/>
        <s v="Downtime Associated with Observation of Void and/or&#10;Flowing Water"/>
        <s v="Biofiltration Media"/>
        <s v="Compacted Surface Soil: Tilling"/>
        <s v="Compacted Surface Soil: Root Zone -&#10;Vertical Mulching"/>
        <s v="TOTAL MOBLIZATION PAYMENT"/>
        <s v="CHAIN LINK VEHICULAR DOUBLE SWING GATE, 6 FOOT X 6 FOOT"/>
        <s v="Chain Link Pedestrian Single Swing Gate, 6 Foot. x 8 Foot."/>
        <s v="Security Fence, 8 Foot High, Type Wrought Iron"/>
        <s v="Temporary Fence, 6 Foot High, Chain Link Type"/>
        <s v="Chain Link Fence, 6 Foot High"/>
        <s v="Wire Fence"/>
        <s v="REMOVING AND RELOCATING EXISTING 6 FT. CHAIN LINK FENCE"/>
        <s v="REMOVING AND RELOCATING EXISTING 6  FT.  WOODEN FENCE"/>
        <s v="Removing &amp; Relocating Existing 8 Ft. x 20 Ft. Metal Gate"/>
        <s v="Safety Fencing"/>
        <s v="Metal Beam Guard Railing, Terminal Anchor Sections"/>
        <s v="C.I.P. PROJECT SIGNS"/>
        <s v="Bond Project Sign"/>
        <s v="CIP PROJECT SIGN"/>
        <s v="BARRICADES, SIGNS, &amp; TRAFFIC HANDLING"/>
        <s v="SAFETY FENCE"/>
        <s v="TRAFFIC SIGNS"/>
        <s v="TYPE I BICYCLE LANE MARKINGS, 4 INCHES IN WIDTH, DOUBLE, WHITE IN COLOR"/>
        <s v="TYPE I BICYCLE LANE MARKINGS, 4 INCHES IN WIDTH, DOUBLE, YELLOW IN COLOR"/>
        <s v="TYPE 1 BICYCLE LANE MARKINGS, 6&quot; IN WIDTH, BROKEN, WHITE IN COLOR"/>
        <s v="TYPE I BICYCLE LANE MARKINGS, 6 INCH WIDTH, SOLID, WHITE IN COLOR"/>
        <s v="TYPE I BICYCLE LANE PREFERENTIAL (DIRECTIONAL ARROW) , SYMBOLS, WHITE IN COLOR"/>
        <s v="TYPE I BICYCLE LANE PREFERENTIAL (BIKE RIDER) SYPMBOLS, WHITE IN COLOR "/>
        <s v="TYPE I BICYCLE LANE (BIKE RIDERS) , SYMBOLS, WHITE IN COLOR"/>
        <s v="TYPE I BICYCLE LANE (BIKE RIDERS), SYMBOLS, WHITE IN COLOR"/>
        <s v="Type I Bicycle Lane (Bike Rider) Symbol, white in color"/>
        <s v="Reflectorized Type I Thermoplastic Bicycle Lane (Bike Rider) Symbol, 100 MILS in thickness, white in color "/>
        <s v="TYPE I BICYCLE LANE (BIKE RIDER) SYMBOLS, WHITE IN COLOR"/>
        <s v="TYPE I BICYCLE LANE LETTERS, WHITE IN COLOR"/>
        <s v="Reflectorized Type II Paint Bicycle Lane Preferential &#10;(directional arrow) Symbols, white in color  "/>
        <s v="Reflectorized Type II Paint Bicycle Lane (bike rider) Symbols, white in color"/>
        <s v="36” diameter Traffic Signal Drilled Shaft Foundations 10’ Depth."/>
        <s v="Vehicular Signal Installation, 3 Section, Complete in Place"/>
        <s v="Vehicular Signal Installation, 4 Section, Complete in Place"/>
        <s v="Traffic Signal Pull Box, Type B"/>
        <s v="Traffic Signal Pull Box, Type C"/>
        <s v="Installing Traffic Signal Conduit with Conduit 2 inch in diameter"/>
        <s v="Installing Traffic Signal Conduit with Conduit 3 inch in diameter"/>
        <s v="Installing Traffic Signal Conduit with Conduit 4 inch in diameter"/>
        <s v="TRAFFIC SIGNAL LOOP DETECTOR"/>
        <s v="30-foot Mast Arm"/>
        <s v="35-foot Mast Arm"/>
        <s v="40-foot Mast Arm"/>
        <s v="Type 1 Mast Arm Pole"/>
        <s v="Type 2 Mast Arm Pole"/>
        <s v="Traffic Signal Removal"/>
        <s v="Pavement Marking Paint, 12 In."/>
        <s v="Pavement Marking Paint, 24 In."/>
        <s v="Pavement Marking Paint, 4 In."/>
        <s v="Pavement Marking Paint, 6 In."/>
        <s v="Pavement Marking Paint, 8 In."/>
        <s v="PAVEMENT MARKING PAINT (RELECTORIZED), 4 IN."/>
        <s v="Pavement Marking Paint (Reflectorized)"/>
        <s v="REFLECTORIZED PAVEMENT MARKERS (TYPE 1-A)"/>
        <s v="Reflectorized Pavement Markers (Type I-C)"/>
        <s v="Reflectorized Pavement Markers (Type II-A-A)"/>
        <s v="Reflectorized Pavement Markers (Type II-B-B)"/>
        <s v="Reflectorized Pave Markers (Type II-C-R)"/>
        <s v="Work Zone Pavement Markings (Removable), 4 inches in width, Yellow in color "/>
        <s v="Work Zone Pavement Markings (Removable), 4 inches in width, White in color "/>
        <s v="Work Zone Pavement Markings (Removable), 24 inches in width, White in color "/>
        <s v="Work Zone Pavement Markings (Removable), 6 inches in width, Black in color"/>
        <s v="Work Zone Pavement Marking (Removable), Symbols "/>
        <s v="Reflectorized Type II Paint Pavement Marking, 10 inches in width, Solid White"/>
        <s v="Reflectorized Type II Paint Pavement Marking, 12 inches in width, Solid White"/>
        <s v="Reflectorized Type II Paint Pavement Marking, 20 inches in width, Solid White"/>
        <s v="Reflectorized Type II Paint Pavement Marking, 4 inches in width, Solid Yellow"/>
        <s v="Reflectorized Type II Paint Pavement Marking, 4 inches in width, Broken White"/>
        <s v="Reflectorized Type II Paint Pavement Marking, 4 inches in width, Broken Yellow"/>
        <s v="Reflectorized Type II Paint Pavement Marking, 4 inches in width, Double Yellow"/>
        <s v="Reflectorized Type II Paint Pavement Marking, 8 inches in width, Solid White"/>
        <s v="REFLECTORIZED TYPE I THERMOPLASTIC PAVEMENT MARKINGS, 24&quot; WIDTH, 90 MILS THICKNESS, SOLID WHITE"/>
        <s v="REFLECTORIZED TYPE I THERMOPLASTIC PAVEMENT MARKINGS, 12&quot; WIDTH, 90 MILS THICKNESS, SOLID YELLOW"/>
        <s v="REFLECTORIZED TYPE I THERMOPLASTIC PAVEMENT MARKINGS, 4&quot; WIDTH, 90 MILS THICKNESS, BROKEN WHITE"/>
        <s v="REFLECTORIZED TYPE I THERMOPLASTIC PAVEMENT MARKINGS, 4&quot; WIDTH, 90 MILS THICKNESS, SOLID WHITE"/>
        <s v="REFLECTORIZED TYPE I THERMOPLASTIC PAVEMENT MARKINGS, 4&quot; WIDTH, 90 MILS THICKNESS, SOLID YELLOW"/>
        <s v="REFLECTORIZED TYPE I THERMOPLASTIC PAVEMENT MARKINGS, 8&quot; WIDTH, 90 MILS THICKNESS, SOLID WHITE"/>
        <s v="Reflectorized Type I Thermoplastic Pavement Marking, 12 inches in width, 100 mil in thickness, solid white in color"/>
        <s v="REFLECTORIZED TYPE I THERMOPLASTIC PAVEMENT MARKINGS, 12 INCHES IN WIDTH, 100 MILS IN THICKNESS, SOLID, WHITE IN COLOR "/>
        <s v="RELECTORIZED TYPE 1 THERMOPLASTIC PAVEMENT MARKINGS, 8&quot; IN WIDTH, 100 MILS IN THICKNESS, SOLID WHITE IN COLOR"/>
        <s v="REFLECTORIZED TYPE I THERMOPLASTIC PAVEMENT MARKINGS, 12 INCH IN WIDTH, 100 MILS IN THICKNESS, SOLID, WHITE IN COLOR"/>
        <s v="REFLECTORIZED TYPE 1 THERMOPLASTIC PAVEMENT MARKINGS, 12 INCHES IN WIDTH, 100 MILS IN THICKNESS, SOLID WHITE IN COLOR"/>
        <s v="REFLECTORIZED TYPE I THERMOPLASTIC PAVEMENTS MARKINGS 12 INCHES IN WIDTH, 100 MILS IN THICKNESS SOLID YELLOW IN COLOR"/>
        <s v="Reflectorized Type I Thermoplastic Pavement Markings, 12” in width, 100 MILS in thickness, white in color."/>
        <s v="Reflectorized Type 1 Thermopastic Pavement Markings 24  inches in width, 90 mils in thickness White in color"/>
        <s v="Reflectorized Type I Thermoplastic Pavement Markings 24 inches in width, 90 mils in thickness, Solid White in Color"/>
        <s v="REFLECTORIZED TYPE 1 THERMOPLASTIC PAVEMENT MARKINGS, 24&quot; IN WIDTH, 100 MILS IN THICNESS, SOLID, WHITE IN COLOR"/>
        <s v="REFLECTORIZED TYPE I THERMOPLASTIC PAVEMENT MARKINGS, 24 INCH IN WIDTH, 100 MILS IN THICKNESS, SOLID, WHITE IN COLOR"/>
        <s v="Reflectorized Type I Thermoplastic Pavement Marking, 24 inches in width, 100 mils in thickness, solid white in&#10;color"/>
        <s v="REFLECTORIZED TYPE I THERMOPLASTIC PAVEMENTS MARKINGS 24 INCHES IN WIDTH, 100 MILS IN THICKNESS SOLID WHITE IN COLOR"/>
        <s v="Reflectorized Type 1 Thermoplastic Pavement Markings, 24 in. in Width, 90 mils in Thickness, White in Color"/>
        <s v="Reflectorized Type I Thermoplastic Pavement Markings, 24” in width, 100 MILS in thickness, white in color. "/>
        <s v="Reflectorized Type I Thermoplastic Pavement Markings 4 inches in width, 90 mils in thickness White in color"/>
        <s v="Reflectorized Type I Thermoplastic Pavement Markings 4 inches in width, 90 mils in thickness Yellow in color"/>
        <s v="Reflectorized Type I Thermoplastic Pavement Marking, 4 inches Wide, 100 mils in thickness, Broken White in color"/>
        <s v="REFLECTORIZED TYPE 1 THERMOPLASTIC PAVEMENT MARKINGS, 4 INCHES IN WIDTH 100 MILS IN THICKNESS, BROKEN, WHITE IN COLOR"/>
        <s v="REFLECTORIZED TYPE I THERMOPLASTIC PAVEMENT MARKINGS, 4 INCH IN WIDTH, 100 MILS IN THICKNESS, BROKEN, WHITE IN COLOR"/>
        <s v="REFLECTORIZED TYPE I THERMOPLASTIC PAVEMENT MARKINGS, 4 INCHES  IN WIDTH, 100 MILS IN THICKNESS, BROKEN, WHITE IN COLOR"/>
        <s v="REFLECTORIZED TYPE 1 THERMOPLASTIC PAVEMENT MARKINGS, 4 INCHES IN WIDTH 100 MILS IN THICKNESS, BROKEN, YELLOW IN COLOR"/>
        <s v="REFLECTORIZED TYPE I THERMOPLASTIC PAVEMENT MARKINGS, 4 INCH IN WIDTH, 100 MILS IN THICKNESS, BROKEN, YELLOW IN COLOR"/>
        <s v="REFLECTORIZED TYPE I THERMOPLASTIC PAVEMENT MARKINGS, 4 INCHES IN WIDTH, 100 MILS IN THICKNESS, BROKEN, YELLOW IN COLOR"/>
        <s v=" REFLECTORIZED TYPE I THERMOPLASTIC PAVEMENT MARKINGS, 4 INCHES IN WIDTH, 100 MILS IN THICKNESS, SOLID, WHITE IN COLOR "/>
        <s v="REFLECTORIZED TYPE 1 THERMOPLASTIC PAVEMENT MARKINGS, 4 INCHES IN WIDTH 100 MILS IN THICKNESS, SOLID, WHITE IN COLOR"/>
        <s v="REFLECTORIZED TYPE I THERMOPLASTIC PAVEMENT MARKINGS, 4 INCH IN WIDTH, 100 MILS IN THICKNESS, SOLID, WHITE IN COLOR"/>
        <s v="REFLECTORIZED TYPE I THERMOPLASTIC PAVEMENT MARKINGS, 4 INCHES IN WIDTH, 100 MILS IN THICKNESS, SOLID, WHITE IN COLOR"/>
        <s v="REFLECTORIZED TYPE I THERMOPLASTIC PAVEMENT MARKINGS, 4 INCHES IN WIDTH, 100 MILS IN THICKNESS, SOLID, YELLOW IN COLOR "/>
        <s v="Reflectorized Type 1 Thermoplastic Pavement Markings, 4 in. in Width, 90 mils in Thickness, Yellow in Color"/>
        <s v="Reflectorized Type 1 Thermoplastic Pavement Markings, 4 in. in Width, 90 mils in Thickness, White in Color (Broken)"/>
        <s v="REFLECTORIZED TYPE I THERMOPLASTIC PAVEMENT MARKINGS, 4 INCHES IN WIDTH, 100 MIL THICKNESS, YELLOW IN COLOR"/>
        <s v="Reflectorized Type I Thermoplastic Pavement Markings 6 inches in width, 90 mils in thickness White in color"/>
        <s v="Reflectorized Type I Thermoplastic Pavement Markings 6 inches in width, 90 mils in thickness Yellow in color"/>
        <s v="Reflectorized Type I Thermoplastic Pavement Markings, 6” in width, 100 MILS in thickness, white in color. "/>
        <s v="Reflectorized Type 1 Thermopastic Pavement Markings 8 inches in width, 90 mils in thickness White in color"/>
        <s v="Reflectorized Type 1 Thermopastic Pavement Markings 8 inches in width, 90 mils in thickness Yellow in color"/>
        <s v="REFLECTORIZED TYPE I THERMOPLASITC PAVEMENT MARKINGS, 8&quot; IN WIDTH, 100 MILS IN THICKNESS, SOLID, WHITE IN COLOR"/>
        <s v="REFLECTORIZED TYPE I THERMOPLASTIC PAVEMENT MARKINGS, 8 INCHES IN WIDTH, 100 MILS IN THICKNESS, SOLID, YELLOW IN COLOR"/>
        <s v="Reflectorized Type 1 Thermoplastic Pavement Markings, 8 in. in Width, 90 mils in Thickness, White in Color"/>
        <s v="REFLECTORIZED TYPE I THERMOPLASTIC PAVEMENT MARKINGS, WORD, &quot;ONLY&quot;, 6&quot; TO 10&quot; IN  100 MILS IN THICKNESS, WHITE IN COLOR"/>
        <s v="REFLECTORIZED TYPE I THERMOPLASTIC PAVEMENT MARKINGS, WORD, &quot;ONLY&quot; 8 INCH TO 10&quot; IN WIDTH, 100 MILS IN THICKNESS, SOLID, WHITE"/>
        <s v="Reflectorized Type 1 Thermopastic Pavement Markings (Symbols) 60  inches in width, 90 mils in thickness White in color"/>
        <s v=" REFLECTORIZED TYPE I THERMOPLASTIC PAVEMENT MARKINGS, 6 – 10 INCHES IN WIDTH, 100 MILS IN THICKNESS, WORD &quot;ONLY&quot;, WHITE IN COLOR "/>
        <s v="Reflectorized Type I Thermoplastic Pavement Marking 6”-10” wide, 100 MILS in thickness, white in color, Word “ONLY” "/>
        <s v="Reflectorized Type I Thermoplastic Pavement Markings Words 4 inches in width, 90 mils in thickness,  White in Color"/>
        <s v="Reflectorized Type I Thermoplastic Pavement Marking Yield Triangles, 18” x 12”, 100 MILS in thickness, white in color, Shapes "/>
        <s v="Reflectorized Type I Thermoplastic Pavement Markings Shapes, 36 inches Base, 60 inches height,  90 mils in Thickness, Green in Color"/>
        <s v="REFLECTORIZED TYPE I THERMOPLASTIC PAVEMENT MARKINGS, 100 MILS IN THICKNESS, WHITE IN COLOR"/>
        <s v="Reflectorized Type 1 Thermopastic Pavement Markings (Words) 60  inches in width, 90 mils in thickness White in color"/>
        <s v="Reflectorized Type I Thermoplastic Pavement&#10;Markings Symbols, 6 to 10 inches in width, _100_ mils in&#10;thickness, White in color"/>
        <s v="Reflectorized Type I Thermoplastic Pavement Markings Arrows, 12” to 24” in width, 100 MILS in thickness, white in color, Symbols "/>
        <s v="REFLECTORIZED TYPE I THERMOPLASTIC PAVEMENT MARKINGS, SPEED HUMP MARKING, 100 MILS IN THICKNESS, WHITE IN COLOR"/>
        <s v="REFLECTORIZED TYPE I THERMOPLASTIC PAVEMENT MARKINGS, TURN LANE SYMPOLS, 6&quot; TO 10&quot; IN WIDTH 100 MILS IN THICKNESS, WHITE IN COLOR"/>
        <s v="REFLECTORIZED TYPE I THERMOPLASTIC PAVEMENT MARKINGS, TURN LANE SYMBOLS, 6 TO 10 INCH IN WIDTH, 100 MILS IN THICKNESS, WHITE IN COLOR"/>
        <s v=" REFLECTORIZED TYPE I THERMOPLASTIC PAVEMENT MARKINGS, 6 – 10 INCHES IN WIDTH, 100 MILS IN THICKNESS, SYMBOLS WHITE IN COLOR  "/>
        <s v="Reflectorized Type 1 Thermoplastic Pavement Symbols (pavement bicycle), 90 mils in Thickness, white in Color"/>
        <s v="Reflectorized Type 1 Thermoplastic Pavement Symbols (SUP bicycle), 90 mils in Thickness, White in Color on Black Background"/>
        <s v="Reflectorized Type 1 Thermoplastic Pavement Symbols (pedestrian), 90 mils in Thickness, White in Color on Black Background"/>
        <s v="Reflectorized Type I Thermoplastic Pavement Markings Symbols, 36 inches in Width,  90 mils in Thickness, White in Color"/>
        <s v="Reflectorized Type 1 Thermoplastic Pavement Symbols (yield), 90 mils in Thickness, white in Color"/>
        <s v="Reflectorized Type II Paint Pavement Markings, 24” in width, 20 MILS in thickness, black in color. "/>
        <s v="Reflectorized Type II Paint Pavement Markings, 24” in width, 20 MILS in thickness, yellow in color."/>
        <s v="Reflectorized Type II Paint Pavement Markings 4 inches in width, 100 mils in Thickness, Broken Yellow in Color"/>
        <s v="REFLECTORIZED TYPE II PAINT PAVEMENT MARKINGS, 4 INCHES IN WIDTH, WHITE IN COLOR"/>
        <s v="REFLECTORIZED TYPE II PAINT PAVEMENT MARKINGS, 4 INCHES IN WIDTH, YELLOW IN COLOR"/>
        <s v="Reflectorized Type II Paint Pavement Markings, 6” in width, 20 MILS in thickness, white in color. "/>
        <s v="Reflectorized Type II Paint Pavement Markings, 8” in width, 20 MILS in thickness, black in color. "/>
        <s v="Reflectorized Type II Plastic Pavement Markings 8 inches in width, 100 mils in Thickness, Broken White in Color"/>
        <s v="Reflectorized Type II Paint Pavement Markings, 8 Inches in Width,100 Mil Thickness, White in Color"/>
        <s v="REFLECTORIZED TYPE II PAINT PAVEMENT MARKINGS, 8 INCHES IN WIDTH, WHITE IN COLOR"/>
        <s v="Reflectorized Type II Paint Pavement Markings, 8” in width, 20 MILS in thickness, yellow in color. "/>
        <s v="Reflectorized Type II Paint Pavement Marking, White Symbol (Arrow)"/>
        <s v="Reflectorized Type II Paint Pavement Markings, Yield Triangles, 18” X 12”, 20 MILS in thickness, white in color."/>
        <s v="Class B, Raised Pavement Markers Type II-A (Amber) "/>
        <s v="Class B, Raised Pavement Markers Type II-B (Blue) "/>
        <s v="Class B, Raised Pavement Markers Type II-B (C-R)"/>
        <s v="CLASS E, RAISED PAVEMENT MARKINGS, TYPE II"/>
        <s v="Eliminating Existing Pavement Markings: 12 inches in width"/>
        <s v="Eliminating Existing Pavement Markings: 24 inches in width"/>
        <s v="Eliminating Existing Pavement Markings: 4 inches in width"/>
        <s v="Eliminating Existing Pavement Markings: 6 inches in width"/>
        <s v="Eliminating Existing Pavement Markings: 8 inches in width"/>
        <s v="Eliminating Existing Work Zone Pavement Markings: 4 in. in Width"/>
        <s v="Eliminating Existing Reflectorized Thermoplastic Words 6”-10” in width. "/>
        <s v="Eliminating Existing Reflectorized Thermoplastic Symbols 6”-10” in width. "/>
      </sharedItems>
    </cacheField>
    <cacheField name="UNIT PRICE">
      <sharedItems containsMixedTypes="1" containsNumber="1"/>
    </cacheField>
    <cacheField name="AMOUNT">
      <sharedItems containsMixedTypes="1" containsNumber="1"/>
    </cacheField>
    <cacheField name="SOLC#">
      <sharedItems containsMixedTypes="0"/>
    </cacheField>
    <cacheField name="PROJ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706" firstHeaderRow="0" firstDataRow="1" firstDataCol="1"/>
  <pivotFields count="8">
    <pivotField axis="axisRow" dataField="1" showAll="0">
      <items count="266">
        <item x="0"/>
        <item x="209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01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1"/>
        <item x="112"/>
        <item x="110"/>
        <item x="113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14"/>
        <item x="115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1"/>
        <item x="202"/>
        <item x="204"/>
        <item x="200"/>
        <item x="205"/>
        <item x="203"/>
        <item x="206"/>
        <item x="207"/>
        <item x="208"/>
        <item x="210"/>
        <item x="211"/>
        <item x="212"/>
        <item x="213"/>
        <item x="214"/>
        <item x="216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4"/>
        <item x="250"/>
        <item x="255"/>
        <item x="256"/>
        <item x="257"/>
        <item x="258"/>
        <item x="259"/>
        <item x="260"/>
        <item x="261"/>
        <item x="262"/>
        <item x="263"/>
        <item x="264"/>
        <item t="default"/>
      </items>
    </pivotField>
    <pivotField showAll="0"/>
    <pivotField showAll="0"/>
    <pivotField axis="axisRow" showAll="0">
      <items count="430">
        <item x="5"/>
        <item x="203"/>
        <item x="4"/>
        <item x="367"/>
        <item x="398"/>
        <item x="386"/>
        <item x="196"/>
        <item x="259"/>
        <item x="306"/>
        <item x="307"/>
        <item x="297"/>
        <item x="98"/>
        <item x="308"/>
        <item x="97"/>
        <item x="56"/>
        <item x="125"/>
        <item x="218"/>
        <item x="113"/>
        <item x="115"/>
        <item x="112"/>
        <item x="114"/>
        <item x="28"/>
        <item x="217"/>
        <item x="216"/>
        <item x="280"/>
        <item x="224"/>
        <item x="262"/>
        <item x="278"/>
        <item x="277"/>
        <item x="221"/>
        <item x="75"/>
        <item x="195"/>
        <item x="270"/>
        <item x="267"/>
        <item x="266"/>
        <item x="18"/>
        <item x="279"/>
        <item x="20"/>
        <item x="63"/>
        <item x="21"/>
        <item x="417"/>
        <item x="418"/>
        <item x="419"/>
        <item x="22"/>
        <item x="67"/>
        <item x="420"/>
        <item x="68"/>
        <item x="69"/>
        <item x="71"/>
        <item x="70"/>
        <item x="8"/>
        <item x="60"/>
        <item x="62"/>
        <item x="61"/>
        <item x="264"/>
        <item x="263"/>
        <item x="65"/>
        <item x="66"/>
        <item x="102"/>
        <item x="73"/>
        <item x="193"/>
        <item x="194"/>
        <item x="160"/>
        <item x="139"/>
        <item x="140"/>
        <item x="126"/>
        <item x="59"/>
        <item x="258"/>
        <item x="104"/>
        <item x="105"/>
        <item x="38"/>
        <item x="39"/>
        <item x="261"/>
        <item x="215"/>
        <item x="122"/>
        <item x="141"/>
        <item x="222"/>
        <item x="204"/>
        <item x="37"/>
        <item x="421"/>
        <item x="422"/>
        <item x="423"/>
        <item x="424"/>
        <item x="425"/>
        <item x="428"/>
        <item x="427"/>
        <item x="426"/>
        <item x="23"/>
        <item x="117"/>
        <item x="120"/>
        <item x="116"/>
        <item x="121"/>
        <item x="118"/>
        <item x="119"/>
        <item x="17"/>
        <item x="128"/>
        <item x="142"/>
        <item x="130"/>
        <item x="129"/>
        <item x="127"/>
        <item x="188"/>
        <item x="187"/>
        <item x="185"/>
        <item x="189"/>
        <item x="249"/>
        <item x="219"/>
        <item x="213"/>
        <item x="95"/>
        <item x="29"/>
        <item x="6"/>
        <item x="19"/>
        <item x="226"/>
        <item x="74"/>
        <item x="150"/>
        <item x="151"/>
        <item x="149"/>
        <item x="45"/>
        <item x="49"/>
        <item x="48"/>
        <item x="43"/>
        <item x="47"/>
        <item x="46"/>
        <item x="44"/>
        <item x="50"/>
        <item x="51"/>
        <item x="52"/>
        <item x="41"/>
        <item x="42"/>
        <item x="40"/>
        <item x="55"/>
        <item x="54"/>
        <item x="53"/>
        <item x="154"/>
        <item x="153"/>
        <item x="152"/>
        <item x="302"/>
        <item x="303"/>
        <item x="304"/>
        <item x="109"/>
        <item x="107"/>
        <item x="110"/>
        <item x="108"/>
        <item x="26"/>
        <item x="260"/>
        <item x="242"/>
        <item x="241"/>
        <item x="1"/>
        <item x="276"/>
        <item x="138"/>
        <item x="135"/>
        <item x="136"/>
        <item x="137"/>
        <item x="124"/>
        <item x="223"/>
        <item x="253"/>
        <item x="230"/>
        <item x="256"/>
        <item x="239"/>
        <item x="229"/>
        <item x="228"/>
        <item x="81"/>
        <item x="80"/>
        <item x="79"/>
        <item x="227"/>
        <item x="100"/>
        <item x="78"/>
        <item x="76"/>
        <item x="77"/>
        <item x="99"/>
        <item x="91"/>
        <item x="92"/>
        <item x="101"/>
        <item x="318"/>
        <item x="317"/>
        <item x="312"/>
        <item x="313"/>
        <item x="314"/>
        <item x="315"/>
        <item x="316"/>
        <item x="90"/>
        <item x="83"/>
        <item x="84"/>
        <item x="85"/>
        <item x="103"/>
        <item x="82"/>
        <item x="0"/>
        <item x="168"/>
        <item x="186"/>
        <item x="178"/>
        <item x="171"/>
        <item x="158"/>
        <item x="177"/>
        <item x="175"/>
        <item x="190"/>
        <item x="179"/>
        <item x="176"/>
        <item x="172"/>
        <item x="180"/>
        <item x="173"/>
        <item x="174"/>
        <item x="181"/>
        <item x="161"/>
        <item x="162"/>
        <item x="191"/>
        <item x="159"/>
        <item x="183"/>
        <item x="163"/>
        <item x="182"/>
        <item x="192"/>
        <item x="157"/>
        <item x="164"/>
        <item x="184"/>
        <item x="170"/>
        <item x="235"/>
        <item x="234"/>
        <item x="236"/>
        <item x="237"/>
        <item x="233"/>
        <item x="32"/>
        <item x="27"/>
        <item x="220"/>
        <item x="7"/>
        <item x="214"/>
        <item x="243"/>
        <item x="245"/>
        <item x="246"/>
        <item x="244"/>
        <item x="106"/>
        <item x="86"/>
        <item x="87"/>
        <item x="88"/>
        <item x="89"/>
        <item x="323"/>
        <item x="319"/>
        <item x="320"/>
        <item x="321"/>
        <item x="322"/>
        <item x="385"/>
        <item x="392"/>
        <item x="350"/>
        <item x="378"/>
        <item x="379"/>
        <item x="347"/>
        <item x="356"/>
        <item x="352"/>
        <item x="373"/>
        <item x="372"/>
        <item x="361"/>
        <item x="364"/>
        <item x="368"/>
        <item x="382"/>
        <item x="399"/>
        <item x="401"/>
        <item x="400"/>
        <item x="403"/>
        <item x="380"/>
        <item x="292"/>
        <item x="387"/>
        <item x="389"/>
        <item x="343"/>
        <item x="354"/>
        <item x="360"/>
        <item x="351"/>
        <item x="358"/>
        <item x="359"/>
        <item x="375"/>
        <item x="376"/>
        <item x="394"/>
        <item x="390"/>
        <item x="402"/>
        <item x="388"/>
        <item x="391"/>
        <item x="346"/>
        <item x="344"/>
        <item x="338"/>
        <item x="349"/>
        <item x="353"/>
        <item x="337"/>
        <item x="357"/>
        <item x="362"/>
        <item x="365"/>
        <item x="369"/>
        <item x="363"/>
        <item x="374"/>
        <item x="366"/>
        <item x="370"/>
        <item x="371"/>
        <item x="339"/>
        <item x="340"/>
        <item x="341"/>
        <item x="377"/>
        <item x="381"/>
        <item x="342"/>
        <item x="395"/>
        <item x="397"/>
        <item x="396"/>
        <item x="384"/>
        <item x="383"/>
        <item x="393"/>
        <item x="348"/>
        <item x="355"/>
        <item x="296"/>
        <item x="295"/>
        <item x="329"/>
        <item x="330"/>
        <item x="331"/>
        <item x="333"/>
        <item x="334"/>
        <item x="335"/>
        <item x="332"/>
        <item x="336"/>
        <item x="415"/>
        <item x="406"/>
        <item x="404"/>
        <item x="405"/>
        <item x="407"/>
        <item x="408"/>
        <item x="409"/>
        <item x="413"/>
        <item x="412"/>
        <item x="410"/>
        <item x="414"/>
        <item x="416"/>
        <item x="411"/>
        <item x="64"/>
        <item x="345"/>
        <item x="248"/>
        <item x="2"/>
        <item x="14"/>
        <item x="9"/>
        <item x="13"/>
        <item x="11"/>
        <item x="10"/>
        <item x="12"/>
        <item x="274"/>
        <item x="273"/>
        <item x="272"/>
        <item x="111"/>
        <item x="252"/>
        <item x="33"/>
        <item x="281"/>
        <item x="275"/>
        <item x="31"/>
        <item x="268"/>
        <item x="250"/>
        <item x="34"/>
        <item x="255"/>
        <item x="232"/>
        <item x="231"/>
        <item x="72"/>
        <item x="30"/>
        <item x="225"/>
        <item x="254"/>
        <item x="123"/>
        <item x="132"/>
        <item x="147"/>
        <item x="148"/>
        <item x="143"/>
        <item x="133"/>
        <item x="144"/>
        <item x="131"/>
        <item x="134"/>
        <item x="145"/>
        <item x="146"/>
        <item x="251"/>
        <item x="15"/>
        <item x="16"/>
        <item x="25"/>
        <item x="3"/>
        <item x="35"/>
        <item x="269"/>
        <item x="257"/>
        <item x="57"/>
        <item x="58"/>
        <item x="238"/>
        <item x="265"/>
        <item x="305"/>
        <item x="300"/>
        <item x="301"/>
        <item x="311"/>
        <item x="282"/>
        <item x="36"/>
        <item x="247"/>
        <item x="155"/>
        <item x="156"/>
        <item x="285"/>
        <item x="309"/>
        <item x="310"/>
        <item x="291"/>
        <item x="293"/>
        <item x="289"/>
        <item x="290"/>
        <item x="294"/>
        <item x="283"/>
        <item x="284"/>
        <item x="286"/>
        <item x="288"/>
        <item x="287"/>
        <item x="94"/>
        <item x="93"/>
        <item x="96"/>
        <item x="206"/>
        <item x="209"/>
        <item x="210"/>
        <item x="211"/>
        <item x="212"/>
        <item x="205"/>
        <item x="207"/>
        <item x="208"/>
        <item x="298"/>
        <item x="299"/>
        <item x="240"/>
        <item x="165"/>
        <item x="166"/>
        <item x="167"/>
        <item x="198"/>
        <item x="201"/>
        <item x="199"/>
        <item x="200"/>
        <item x="202"/>
        <item x="197"/>
        <item x="271"/>
        <item x="24"/>
        <item x="328"/>
        <item x="326"/>
        <item x="325"/>
        <item x="324"/>
        <item x="327"/>
        <item x="169"/>
        <item t="default"/>
      </items>
    </pivotField>
    <pivotField dataField="1" showAll="0"/>
    <pivotField showAll="0"/>
    <pivotField showAll="0"/>
    <pivotField showAll="0"/>
  </pivotFields>
  <rowFields count="2">
    <field x="0"/>
    <field x="3"/>
  </rowFields>
  <rowItems count="704">
    <i>
      <x/>
    </i>
    <i r="1">
      <x v="185"/>
    </i>
    <i>
      <x v="1"/>
    </i>
    <i r="1">
      <x v="341"/>
    </i>
    <i>
      <x v="2"/>
    </i>
    <i r="1">
      <x v="146"/>
    </i>
    <i>
      <x v="3"/>
    </i>
    <i r="1">
      <x v="327"/>
    </i>
    <i>
      <x v="4"/>
    </i>
    <i r="1">
      <x v="2"/>
    </i>
    <i>
      <x v="5"/>
    </i>
    <i r="1">
      <x/>
    </i>
    <i>
      <x v="6"/>
    </i>
    <i r="1">
      <x v="109"/>
    </i>
    <i>
      <x v="7"/>
    </i>
    <i r="1">
      <x v="221"/>
    </i>
    <i>
      <x v="8"/>
    </i>
    <i r="1">
      <x v="50"/>
    </i>
    <i>
      <x v="9"/>
    </i>
    <i r="1">
      <x v="50"/>
    </i>
    <i>
      <x v="10"/>
    </i>
    <i r="1">
      <x v="329"/>
    </i>
    <i>
      <x v="11"/>
    </i>
    <i r="1">
      <x v="332"/>
    </i>
    <i>
      <x v="12"/>
    </i>
    <i r="1">
      <x v="331"/>
    </i>
    <i>
      <x v="13"/>
    </i>
    <i r="1">
      <x v="333"/>
    </i>
    <i>
      <x v="14"/>
    </i>
    <i r="1">
      <x v="330"/>
    </i>
    <i>
      <x v="15"/>
    </i>
    <i r="1">
      <x v="328"/>
    </i>
    <i>
      <x v="16"/>
    </i>
    <i r="1">
      <x v="365"/>
    </i>
    <i>
      <x v="17"/>
    </i>
    <i r="1">
      <x v="366"/>
    </i>
    <i>
      <x v="18"/>
    </i>
    <i r="1">
      <x v="94"/>
    </i>
    <i>
      <x v="19"/>
    </i>
    <i r="1">
      <x v="35"/>
    </i>
    <i>
      <x v="20"/>
    </i>
    <i r="1">
      <x v="110"/>
    </i>
    <i>
      <x v="21"/>
    </i>
    <i r="1">
      <x v="37"/>
    </i>
    <i>
      <x v="22"/>
    </i>
    <i r="1">
      <x v="39"/>
    </i>
    <i>
      <x v="23"/>
    </i>
    <i r="1">
      <x v="43"/>
    </i>
    <i>
      <x v="24"/>
    </i>
    <i r="1">
      <x v="87"/>
    </i>
    <i>
      <x v="25"/>
    </i>
    <i r="1">
      <x v="422"/>
    </i>
    <i>
      <x v="26"/>
    </i>
    <i r="1">
      <x v="367"/>
    </i>
    <i>
      <x v="27"/>
    </i>
    <i r="1">
      <x v="368"/>
    </i>
    <i>
      <x v="28"/>
    </i>
    <i r="1">
      <x v="142"/>
    </i>
    <i>
      <x v="29"/>
    </i>
    <i r="1">
      <x v="219"/>
    </i>
    <i>
      <x v="30"/>
    </i>
    <i r="1">
      <x v="21"/>
    </i>
    <i>
      <x v="31"/>
    </i>
    <i r="1">
      <x v="108"/>
    </i>
    <i>
      <x v="32"/>
    </i>
    <i r="1">
      <x v="350"/>
    </i>
    <i>
      <x v="33"/>
    </i>
    <i r="1">
      <x v="342"/>
    </i>
    <i>
      <x v="34"/>
    </i>
    <i r="1">
      <x v="218"/>
    </i>
    <i>
      <x v="35"/>
    </i>
    <i r="1">
      <x v="339"/>
    </i>
    <i>
      <x v="36"/>
    </i>
    <i r="1">
      <x v="345"/>
    </i>
    <i>
      <x v="37"/>
    </i>
    <i r="1">
      <x v="369"/>
    </i>
    <i>
      <x v="38"/>
    </i>
    <i r="1">
      <x v="381"/>
    </i>
    <i>
      <x v="39"/>
    </i>
    <i r="1">
      <x v="78"/>
    </i>
    <i>
      <x v="40"/>
    </i>
    <i r="1">
      <x v="70"/>
    </i>
    <i>
      <x v="41"/>
    </i>
    <i r="1">
      <x v="71"/>
    </i>
    <i>
      <x v="42"/>
    </i>
    <i r="1">
      <x v="126"/>
    </i>
    <i r="1">
      <x v="127"/>
    </i>
    <i r="1">
      <x v="128"/>
    </i>
    <i>
      <x v="43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9"/>
    </i>
    <i r="1">
      <x v="130"/>
    </i>
    <i r="1">
      <x v="131"/>
    </i>
    <i>
      <x v="44"/>
    </i>
    <i r="1">
      <x v="14"/>
    </i>
    <i>
      <x v="45"/>
    </i>
    <i r="1">
      <x v="372"/>
    </i>
    <i>
      <x v="46"/>
    </i>
    <i r="1">
      <x v="373"/>
    </i>
    <i>
      <x v="47"/>
    </i>
    <i r="1">
      <x v="66"/>
    </i>
    <i>
      <x v="48"/>
    </i>
    <i r="1">
      <x v="38"/>
    </i>
    <i r="1">
      <x v="44"/>
    </i>
    <i r="1">
      <x v="46"/>
    </i>
    <i r="1">
      <x v="47"/>
    </i>
    <i r="1">
      <x v="48"/>
    </i>
    <i r="1">
      <x v="49"/>
    </i>
    <i r="1">
      <x v="51"/>
    </i>
    <i r="1">
      <x v="52"/>
    </i>
    <i r="1">
      <x v="53"/>
    </i>
    <i r="1">
      <x v="56"/>
    </i>
    <i r="1">
      <x v="57"/>
    </i>
    <i r="1">
      <x v="324"/>
    </i>
    <i>
      <x v="49"/>
    </i>
    <i r="1">
      <x v="349"/>
    </i>
    <i>
      <x v="50"/>
    </i>
    <i r="1">
      <x v="59"/>
    </i>
    <i>
      <x v="51"/>
    </i>
    <i r="1">
      <x v="112"/>
    </i>
    <i>
      <x v="52"/>
    </i>
    <i r="1">
      <x v="30"/>
    </i>
    <i>
      <x v="53"/>
    </i>
    <i r="1">
      <x v="166"/>
    </i>
    <i>
      <x v="54"/>
    </i>
    <i r="1">
      <x v="167"/>
    </i>
    <i>
      <x v="55"/>
    </i>
    <i r="1">
      <x v="165"/>
    </i>
    <i>
      <x v="56"/>
    </i>
    <i r="1">
      <x v="162"/>
    </i>
    <i>
      <x v="57"/>
    </i>
    <i r="1">
      <x v="161"/>
    </i>
    <i>
      <x v="58"/>
    </i>
    <i r="1">
      <x v="160"/>
    </i>
    <i>
      <x v="59"/>
    </i>
    <i r="1">
      <x v="184"/>
    </i>
    <i>
      <x v="60"/>
    </i>
    <i r="1">
      <x v="180"/>
    </i>
    <i>
      <x v="61"/>
    </i>
    <i r="1">
      <x v="181"/>
    </i>
    <i>
      <x v="62"/>
    </i>
    <i r="1">
      <x v="182"/>
    </i>
    <i>
      <x v="63"/>
    </i>
    <i r="1">
      <x v="228"/>
    </i>
    <i>
      <x v="64"/>
    </i>
    <i r="1">
      <x v="229"/>
    </i>
    <i>
      <x v="65"/>
    </i>
    <i r="1">
      <x v="230"/>
    </i>
    <i>
      <x v="66"/>
    </i>
    <i r="1">
      <x v="231"/>
    </i>
    <i>
      <x v="67"/>
    </i>
    <i r="1">
      <x v="179"/>
    </i>
    <i>
      <x v="68"/>
    </i>
    <i r="1">
      <x v="169"/>
    </i>
    <i>
      <x v="69"/>
    </i>
    <i r="1">
      <x v="170"/>
    </i>
    <i>
      <x v="70"/>
    </i>
    <i r="1">
      <x v="398"/>
    </i>
    <i r="1">
      <x v="399"/>
    </i>
    <i>
      <x v="71"/>
    </i>
    <i r="1">
      <x v="107"/>
    </i>
    <i>
      <x v="72"/>
    </i>
    <i r="1">
      <x v="400"/>
    </i>
    <i>
      <x v="73"/>
    </i>
    <i r="1">
      <x v="11"/>
    </i>
    <i r="1">
      <x v="13"/>
    </i>
    <i>
      <x v="74"/>
    </i>
    <i r="1">
      <x v="168"/>
    </i>
    <i>
      <x v="75"/>
    </i>
    <i r="1">
      <x v="164"/>
    </i>
    <i>
      <x v="76"/>
    </i>
    <i r="1">
      <x v="171"/>
    </i>
    <i>
      <x v="77"/>
    </i>
    <i r="1">
      <x v="58"/>
    </i>
    <i>
      <x v="78"/>
    </i>
    <i r="1">
      <x v="183"/>
    </i>
    <i>
      <x v="79"/>
    </i>
    <i r="1">
      <x v="68"/>
    </i>
    <i>
      <x v="80"/>
    </i>
    <i r="1">
      <x v="69"/>
    </i>
    <i>
      <x v="81"/>
    </i>
    <i r="1">
      <x v="227"/>
    </i>
    <i>
      <x v="82"/>
    </i>
    <i r="1">
      <x v="138"/>
    </i>
    <i r="1">
      <x v="139"/>
    </i>
    <i r="1">
      <x v="140"/>
    </i>
    <i r="1">
      <x v="141"/>
    </i>
    <i>
      <x v="83"/>
    </i>
    <i r="1">
      <x v="337"/>
    </i>
    <i>
      <x v="84"/>
    </i>
    <i r="1">
      <x v="19"/>
    </i>
    <i>
      <x v="85"/>
    </i>
    <i r="1">
      <x v="17"/>
    </i>
    <i>
      <x v="86"/>
    </i>
    <i r="1">
      <x v="20"/>
    </i>
    <i>
      <x v="87"/>
    </i>
    <i r="1">
      <x v="18"/>
    </i>
    <i>
      <x v="88"/>
    </i>
    <i r="1">
      <x v="88"/>
    </i>
    <i r="1">
      <x v="89"/>
    </i>
    <i r="1">
      <x v="90"/>
    </i>
    <i r="1">
      <x v="91"/>
    </i>
    <i r="1">
      <x v="92"/>
    </i>
    <i r="1">
      <x v="93"/>
    </i>
    <i>
      <x v="89"/>
    </i>
    <i r="1">
      <x v="74"/>
    </i>
    <i>
      <x v="90"/>
    </i>
    <i r="1">
      <x v="353"/>
    </i>
    <i>
      <x v="91"/>
    </i>
    <i r="1">
      <x v="148"/>
    </i>
    <i r="1">
      <x v="149"/>
    </i>
    <i r="1">
      <x v="150"/>
    </i>
    <i r="1">
      <x v="151"/>
    </i>
    <i r="1">
      <x v="152"/>
    </i>
    <i>
      <x v="92"/>
    </i>
    <i r="1">
      <x v="15"/>
    </i>
    <i>
      <x v="93"/>
    </i>
    <i r="1">
      <x v="63"/>
    </i>
    <i r="1">
      <x v="64"/>
    </i>
    <i r="1">
      <x v="65"/>
    </i>
    <i>
      <x v="94"/>
    </i>
    <i r="1">
      <x v="75"/>
    </i>
    <i r="1">
      <x v="96"/>
    </i>
    <i>
      <x v="95"/>
    </i>
    <i r="1">
      <x v="99"/>
    </i>
    <i>
      <x v="96"/>
    </i>
    <i r="1">
      <x v="95"/>
    </i>
    <i>
      <x v="97"/>
    </i>
    <i r="1">
      <x v="98"/>
    </i>
    <i>
      <x v="98"/>
    </i>
    <i r="1">
      <x v="97"/>
    </i>
    <i>
      <x v="99"/>
    </i>
    <i r="1">
      <x v="360"/>
    </i>
    <i>
      <x v="100"/>
    </i>
    <i r="1">
      <x v="354"/>
    </i>
    <i>
      <x v="101"/>
    </i>
    <i r="1">
      <x v="358"/>
    </i>
    <i>
      <x v="102"/>
    </i>
    <i r="1">
      <x v="361"/>
    </i>
    <i>
      <x v="103"/>
    </i>
    <i r="1">
      <x v="355"/>
    </i>
    <i r="1">
      <x v="356"/>
    </i>
    <i r="1">
      <x v="357"/>
    </i>
    <i r="1">
      <x v="359"/>
    </i>
    <i r="1">
      <x v="362"/>
    </i>
    <i r="1">
      <x v="363"/>
    </i>
    <i>
      <x v="104"/>
    </i>
    <i r="1">
      <x v="113"/>
    </i>
    <i r="1">
      <x v="114"/>
    </i>
    <i r="1">
      <x v="115"/>
    </i>
    <i>
      <x v="105"/>
    </i>
    <i r="1">
      <x v="134"/>
    </i>
    <i>
      <x v="106"/>
    </i>
    <i r="1">
      <x v="134"/>
    </i>
    <i>
      <x v="107"/>
    </i>
    <i r="1">
      <x v="134"/>
    </i>
    <i>
      <x v="108"/>
    </i>
    <i r="1">
      <x v="133"/>
    </i>
    <i>
      <x v="109"/>
    </i>
    <i r="1">
      <x v="132"/>
    </i>
    <i>
      <x v="110"/>
    </i>
    <i r="1">
      <x v="383"/>
    </i>
    <i r="1">
      <x v="384"/>
    </i>
    <i>
      <x v="111"/>
    </i>
    <i r="1">
      <x v="190"/>
    </i>
    <i>
      <x v="112"/>
    </i>
    <i r="1">
      <x v="204"/>
    </i>
    <i>
      <x v="113"/>
    </i>
    <i r="1">
      <x v="209"/>
    </i>
    <i>
      <x v="114"/>
    </i>
    <i r="1">
      <x v="62"/>
    </i>
    <i>
      <x v="115"/>
    </i>
    <i r="1">
      <x v="206"/>
    </i>
    <i>
      <x v="116"/>
    </i>
    <i r="1">
      <x v="210"/>
    </i>
    <i>
      <x v="117"/>
    </i>
    <i r="1">
      <x v="412"/>
    </i>
    <i>
      <x v="118"/>
    </i>
    <i r="1">
      <x v="413"/>
    </i>
    <i>
      <x v="119"/>
    </i>
    <i r="1">
      <x v="414"/>
    </i>
    <i>
      <x v="120"/>
    </i>
    <i r="1">
      <x v="186"/>
    </i>
    <i>
      <x v="121"/>
    </i>
    <i r="1">
      <x v="428"/>
    </i>
    <i>
      <x v="122"/>
    </i>
    <i r="1">
      <x v="212"/>
    </i>
    <i>
      <x v="123"/>
    </i>
    <i r="1">
      <x v="189"/>
    </i>
    <i>
      <x v="124"/>
    </i>
    <i r="1">
      <x v="196"/>
    </i>
    <i>
      <x v="125"/>
    </i>
    <i r="1">
      <x v="198"/>
    </i>
    <i>
      <x v="126"/>
    </i>
    <i r="1">
      <x v="199"/>
    </i>
    <i>
      <x v="127"/>
    </i>
    <i r="1">
      <x v="201"/>
    </i>
    <i>
      <x v="128"/>
    </i>
    <i r="1">
      <x v="202"/>
    </i>
    <i>
      <x v="129"/>
    </i>
    <i r="1">
      <x v="188"/>
    </i>
    <i r="1">
      <x v="191"/>
    </i>
    <i r="1">
      <x v="192"/>
    </i>
    <i>
      <x v="130"/>
    </i>
    <i r="1">
      <x v="195"/>
    </i>
    <i>
      <x v="131"/>
    </i>
    <i r="1">
      <x v="194"/>
    </i>
    <i>
      <x v="132"/>
    </i>
    <i r="1">
      <x v="197"/>
    </i>
    <i>
      <x v="133"/>
    </i>
    <i r="1">
      <x v="200"/>
    </i>
    <i>
      <x v="134"/>
    </i>
    <i r="1">
      <x v="205"/>
    </i>
    <i r="1">
      <x v="207"/>
    </i>
    <i>
      <x v="135"/>
    </i>
    <i r="1">
      <x v="211"/>
    </i>
    <i>
      <x v="136"/>
    </i>
    <i r="1">
      <x v="102"/>
    </i>
    <i>
      <x v="137"/>
    </i>
    <i r="1">
      <x v="100"/>
    </i>
    <i r="1">
      <x v="187"/>
    </i>
    <i>
      <x v="138"/>
    </i>
    <i r="1">
      <x v="101"/>
    </i>
    <i>
      <x v="139"/>
    </i>
    <i r="1">
      <x v="103"/>
    </i>
    <i>
      <x v="140"/>
    </i>
    <i r="1">
      <x v="193"/>
    </i>
    <i>
      <x v="141"/>
    </i>
    <i r="1">
      <x v="203"/>
    </i>
    <i>
      <x v="142"/>
    </i>
    <i r="1">
      <x v="208"/>
    </i>
    <i>
      <x v="143"/>
    </i>
    <i r="1">
      <x v="60"/>
    </i>
    <i>
      <x v="144"/>
    </i>
    <i r="1">
      <x v="61"/>
    </i>
    <i>
      <x v="145"/>
    </i>
    <i r="1">
      <x v="31"/>
    </i>
    <i>
      <x v="146"/>
    </i>
    <i r="1">
      <x v="6"/>
    </i>
    <i>
      <x v="147"/>
    </i>
    <i r="1">
      <x v="420"/>
    </i>
    <i>
      <x v="148"/>
    </i>
    <i r="1">
      <x v="415"/>
    </i>
    <i r="1">
      <x v="417"/>
    </i>
    <i>
      <x v="149"/>
    </i>
    <i r="1">
      <x v="418"/>
    </i>
    <i>
      <x v="150"/>
    </i>
    <i r="1">
      <x v="416"/>
    </i>
    <i>
      <x v="151"/>
    </i>
    <i r="1">
      <x v="419"/>
    </i>
    <i>
      <x v="152"/>
    </i>
    <i r="1">
      <x v="1"/>
    </i>
    <i>
      <x v="153"/>
    </i>
    <i r="1">
      <x v="77"/>
    </i>
    <i>
      <x v="154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>
      <x v="155"/>
    </i>
    <i r="1">
      <x v="106"/>
    </i>
    <i>
      <x v="156"/>
    </i>
    <i r="1">
      <x v="222"/>
    </i>
    <i>
      <x v="157"/>
    </i>
    <i r="1">
      <x v="73"/>
    </i>
    <i>
      <x v="158"/>
    </i>
    <i r="1">
      <x v="22"/>
    </i>
    <i r="1">
      <x v="23"/>
    </i>
    <i>
      <x v="159"/>
    </i>
    <i r="1">
      <x v="16"/>
    </i>
    <i>
      <x v="160"/>
    </i>
    <i r="1">
      <x v="105"/>
    </i>
    <i>
      <x v="161"/>
    </i>
    <i r="1">
      <x v="220"/>
    </i>
    <i>
      <x v="162"/>
    </i>
    <i r="1">
      <x v="29"/>
    </i>
    <i>
      <x v="163"/>
    </i>
    <i r="1">
      <x v="76"/>
    </i>
    <i>
      <x v="164"/>
    </i>
    <i r="1">
      <x v="76"/>
    </i>
    <i>
      <x v="165"/>
    </i>
    <i r="1">
      <x v="153"/>
    </i>
    <i>
      <x v="166"/>
    </i>
    <i r="1">
      <x v="25"/>
    </i>
    <i>
      <x v="167"/>
    </i>
    <i r="1">
      <x v="351"/>
    </i>
    <i>
      <x v="168"/>
    </i>
    <i r="1">
      <x v="111"/>
    </i>
    <i>
      <x v="169"/>
    </i>
    <i r="1">
      <x v="163"/>
    </i>
    <i>
      <x v="170"/>
    </i>
    <i r="1">
      <x v="159"/>
    </i>
    <i>
      <x v="171"/>
    </i>
    <i r="1">
      <x v="158"/>
    </i>
    <i>
      <x v="172"/>
    </i>
    <i r="1">
      <x v="155"/>
    </i>
    <i>
      <x v="173"/>
    </i>
    <i r="1">
      <x v="347"/>
    </i>
    <i r="1">
      <x v="348"/>
    </i>
    <i>
      <x v="174"/>
    </i>
    <i r="1">
      <x v="213"/>
    </i>
    <i r="1">
      <x v="214"/>
    </i>
    <i r="1">
      <x v="215"/>
    </i>
    <i r="1">
      <x v="216"/>
    </i>
    <i r="1">
      <x v="217"/>
    </i>
    <i>
      <x v="175"/>
    </i>
    <i r="1">
      <x v="374"/>
    </i>
    <i>
      <x v="176"/>
    </i>
    <i r="1">
      <x v="157"/>
    </i>
    <i>
      <x v="177"/>
    </i>
    <i r="1">
      <x v="411"/>
    </i>
    <i>
      <x v="178"/>
    </i>
    <i r="1">
      <x v="144"/>
    </i>
    <i r="1">
      <x v="145"/>
    </i>
    <i>
      <x v="179"/>
    </i>
    <i r="1">
      <x v="223"/>
    </i>
    <i r="1">
      <x v="226"/>
    </i>
    <i>
      <x v="180"/>
    </i>
    <i r="1">
      <x v="224"/>
    </i>
    <i>
      <x v="181"/>
    </i>
    <i r="1">
      <x v="225"/>
    </i>
    <i>
      <x v="182"/>
    </i>
    <i r="1">
      <x v="382"/>
    </i>
    <i>
      <x v="183"/>
    </i>
    <i r="1">
      <x v="326"/>
    </i>
    <i>
      <x v="184"/>
    </i>
    <i r="1">
      <x v="104"/>
    </i>
    <i>
      <x v="185"/>
    </i>
    <i r="1">
      <x v="344"/>
    </i>
    <i>
      <x v="186"/>
    </i>
    <i r="1">
      <x v="364"/>
    </i>
    <i>
      <x v="187"/>
    </i>
    <i r="1">
      <x v="338"/>
    </i>
    <i>
      <x v="188"/>
    </i>
    <i r="1">
      <x v="154"/>
    </i>
    <i>
      <x v="189"/>
    </i>
    <i r="1">
      <x v="352"/>
    </i>
    <i>
      <x v="190"/>
    </i>
    <i r="1">
      <x v="346"/>
    </i>
    <i>
      <x v="191"/>
    </i>
    <i r="1">
      <x v="156"/>
    </i>
    <i>
      <x v="192"/>
    </i>
    <i r="1">
      <x v="371"/>
    </i>
    <i>
      <x v="193"/>
    </i>
    <i r="1">
      <x v="67"/>
    </i>
    <i>
      <x v="194"/>
    </i>
    <i r="1">
      <x v="7"/>
    </i>
    <i>
      <x v="195"/>
    </i>
    <i r="1">
      <x v="143"/>
    </i>
    <i>
      <x v="196"/>
    </i>
    <i r="1">
      <x v="72"/>
    </i>
    <i>
      <x v="197"/>
    </i>
    <i r="1">
      <x v="26"/>
    </i>
    <i>
      <x v="198"/>
    </i>
    <i r="1">
      <x v="55"/>
    </i>
    <i>
      <x v="199"/>
    </i>
    <i r="1">
      <x v="54"/>
    </i>
    <i>
      <x v="200"/>
    </i>
    <i r="1">
      <x v="375"/>
    </i>
    <i>
      <x v="201"/>
    </i>
    <i r="1">
      <x v="33"/>
    </i>
    <i>
      <x v="202"/>
    </i>
    <i r="1">
      <x v="343"/>
    </i>
    <i>
      <x v="203"/>
    </i>
    <i r="1">
      <x v="32"/>
    </i>
    <i>
      <x v="204"/>
    </i>
    <i r="1">
      <x v="34"/>
    </i>
    <i>
      <x v="205"/>
    </i>
    <i r="1">
      <x v="421"/>
    </i>
    <i>
      <x v="206"/>
    </i>
    <i r="1">
      <x v="370"/>
    </i>
    <i>
      <x v="207"/>
    </i>
    <i r="1">
      <x v="336"/>
    </i>
    <i>
      <x v="208"/>
    </i>
    <i r="1">
      <x v="335"/>
    </i>
    <i>
      <x v="209"/>
    </i>
    <i r="1">
      <x v="334"/>
    </i>
    <i>
      <x v="210"/>
    </i>
    <i r="1">
      <x v="147"/>
    </i>
    <i>
      <x v="211"/>
    </i>
    <i r="1">
      <x v="28"/>
    </i>
    <i>
      <x v="212"/>
    </i>
    <i r="1">
      <x v="27"/>
    </i>
    <i>
      <x v="213"/>
    </i>
    <i r="1">
      <x v="36"/>
    </i>
    <i>
      <x v="214"/>
    </i>
    <i r="1">
      <x v="24"/>
    </i>
    <i>
      <x v="215"/>
    </i>
    <i r="1">
      <x v="24"/>
    </i>
    <i>
      <x v="216"/>
    </i>
    <i r="1">
      <x v="340"/>
    </i>
    <i>
      <x v="217"/>
    </i>
    <i r="1">
      <x v="24"/>
    </i>
    <i>
      <x v="218"/>
    </i>
    <i r="1">
      <x v="380"/>
    </i>
    <i>
      <x v="219"/>
    </i>
    <i r="1">
      <x v="385"/>
    </i>
    <i r="1">
      <x v="393"/>
    </i>
    <i r="1">
      <x v="394"/>
    </i>
    <i r="1">
      <x v="395"/>
    </i>
    <i>
      <x v="220"/>
    </i>
    <i r="1">
      <x v="397"/>
    </i>
    <i>
      <x v="221"/>
    </i>
    <i r="1">
      <x v="256"/>
    </i>
    <i r="1">
      <x v="388"/>
    </i>
    <i r="1">
      <x v="389"/>
    </i>
    <i r="1">
      <x v="390"/>
    </i>
    <i r="1">
      <x v="391"/>
    </i>
    <i r="1">
      <x v="396"/>
    </i>
    <i>
      <x v="222"/>
    </i>
    <i r="1">
      <x v="392"/>
    </i>
    <i>
      <x v="223"/>
    </i>
    <i r="1">
      <x v="302"/>
    </i>
    <i>
      <x v="224"/>
    </i>
    <i r="1">
      <x v="301"/>
    </i>
    <i>
      <x v="225"/>
    </i>
    <i r="1">
      <x v="10"/>
    </i>
    <i>
      <x v="226"/>
    </i>
    <i r="1">
      <x v="409"/>
    </i>
    <i>
      <x v="227"/>
    </i>
    <i r="1">
      <x v="410"/>
    </i>
    <i>
      <x v="228"/>
    </i>
    <i r="1">
      <x v="377"/>
    </i>
    <i>
      <x v="229"/>
    </i>
    <i r="1">
      <x v="378"/>
    </i>
    <i>
      <x v="230"/>
    </i>
    <i r="1">
      <x v="135"/>
    </i>
    <i>
      <x v="231"/>
    </i>
    <i r="1">
      <x v="136"/>
    </i>
    <i>
      <x v="232"/>
    </i>
    <i r="1">
      <x v="137"/>
    </i>
    <i>
      <x v="233"/>
    </i>
    <i r="1">
      <x v="376"/>
    </i>
    <i>
      <x v="234"/>
    </i>
    <i r="1">
      <x v="8"/>
    </i>
    <i>
      <x v="235"/>
    </i>
    <i r="1">
      <x v="9"/>
    </i>
    <i>
      <x v="236"/>
    </i>
    <i r="1">
      <x v="12"/>
    </i>
    <i>
      <x v="237"/>
    </i>
    <i r="1">
      <x v="386"/>
    </i>
    <i>
      <x v="238"/>
    </i>
    <i r="1">
      <x v="387"/>
    </i>
    <i>
      <x v="239"/>
    </i>
    <i r="1">
      <x v="379"/>
    </i>
    <i>
      <x v="240"/>
    </i>
    <i r="1">
      <x v="174"/>
    </i>
    <i r="1">
      <x v="175"/>
    </i>
    <i r="1">
      <x v="176"/>
    </i>
    <i r="1">
      <x v="177"/>
    </i>
    <i r="1">
      <x v="178"/>
    </i>
    <i>
      <x v="241"/>
    </i>
    <i r="1">
      <x v="173"/>
    </i>
    <i>
      <x v="242"/>
    </i>
    <i r="1">
      <x v="172"/>
    </i>
    <i>
      <x v="243"/>
    </i>
    <i r="1">
      <x v="233"/>
    </i>
    <i>
      <x v="244"/>
    </i>
    <i r="1">
      <x v="234"/>
    </i>
    <i>
      <x v="245"/>
    </i>
    <i r="1">
      <x v="235"/>
    </i>
    <i>
      <x v="246"/>
    </i>
    <i r="1">
      <x v="236"/>
    </i>
    <i>
      <x v="247"/>
    </i>
    <i r="1">
      <x v="232"/>
    </i>
    <i>
      <x v="248"/>
    </i>
    <i r="1">
      <x v="424"/>
    </i>
    <i r="1">
      <x v="425"/>
    </i>
    <i r="1">
      <x v="426"/>
    </i>
    <i r="1">
      <x v="427"/>
    </i>
    <i>
      <x v="249"/>
    </i>
    <i r="1">
      <x v="423"/>
    </i>
    <i>
      <x v="250"/>
    </i>
    <i r="1">
      <x v="3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5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9"/>
    </i>
    <i r="1">
      <x v="300"/>
    </i>
    <i r="1">
      <x v="325"/>
    </i>
    <i>
      <x v="251"/>
    </i>
    <i r="1">
      <x v="5"/>
    </i>
    <i r="1">
      <x v="237"/>
    </i>
    <i r="1">
      <x v="257"/>
    </i>
    <i r="1">
      <x v="270"/>
    </i>
    <i r="1">
      <x v="296"/>
    </i>
    <i r="1">
      <x v="297"/>
    </i>
    <i>
      <x v="252"/>
    </i>
    <i r="1">
      <x v="258"/>
    </i>
    <i r="1">
      <x v="268"/>
    </i>
    <i>
      <x v="253"/>
    </i>
    <i r="1">
      <x v="4"/>
    </i>
    <i r="1">
      <x v="238"/>
    </i>
    <i r="1">
      <x v="251"/>
    </i>
    <i r="1">
      <x v="252"/>
    </i>
    <i r="1">
      <x v="253"/>
    </i>
    <i r="1">
      <x v="254"/>
    </i>
    <i r="1">
      <x v="267"/>
    </i>
    <i r="1">
      <x v="269"/>
    </i>
    <i r="1">
      <x v="271"/>
    </i>
    <i r="1">
      <x v="293"/>
    </i>
    <i r="1">
      <x v="294"/>
    </i>
    <i r="1">
      <x v="295"/>
    </i>
    <i r="1">
      <x v="298"/>
    </i>
    <i>
      <x v="254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3"/>
    </i>
    <i>
      <x v="255"/>
    </i>
    <i r="1">
      <x v="311"/>
    </i>
    <i>
      <x v="256"/>
    </i>
    <i r="1">
      <x v="322"/>
    </i>
    <i>
      <x v="257"/>
    </i>
    <i r="1">
      <x v="311"/>
    </i>
    <i>
      <x v="258"/>
    </i>
    <i r="1">
      <x v="40"/>
    </i>
    <i r="1">
      <x v="41"/>
    </i>
    <i r="1">
      <x v="42"/>
    </i>
    <i>
      <x v="259"/>
    </i>
    <i r="1">
      <x v="45"/>
    </i>
    <i>
      <x v="260"/>
    </i>
    <i r="1">
      <x v="79"/>
    </i>
    <i r="1">
      <x v="80"/>
    </i>
    <i r="1">
      <x v="81"/>
    </i>
    <i r="1">
      <x v="82"/>
    </i>
    <i r="1">
      <x v="83"/>
    </i>
    <i>
      <x v="261"/>
    </i>
    <i r="1">
      <x v="86"/>
    </i>
    <i>
      <x v="262"/>
    </i>
    <i r="1">
      <x v="85"/>
    </i>
    <i>
      <x v="263"/>
    </i>
    <i r="1">
      <x v="84"/>
    </i>
    <i>
      <x v="264"/>
    </i>
    <i r="1">
      <x v="428"/>
    </i>
    <i t="grand">
      <x/>
    </i>
    <i/>
  </rowItems>
  <colFields count="1">
    <field x="-2"/>
  </colFields>
  <colItems count="2">
    <i>
      <x/>
    </i>
    <i i="1">
      <x v="1"/>
    </i>
  </colItems>
  <dataFields count="2">
    <dataField name="# of ITEMS" fld="0" subtotal="count" baseField="0" baseItem="0"/>
    <dataField name="AVERAGE BID PRICE" fld="4" subtotal="average" baseField="0" baseItem="0" numFmtId="167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11" sqref="E11"/>
    </sheetView>
  </sheetViews>
  <sheetFormatPr defaultColWidth="9.00390625" defaultRowHeight="15"/>
  <cols>
    <col min="1" max="1" width="11.421875" style="0" bestFit="1" customWidth="1"/>
    <col min="2" max="2" width="65.8515625" style="0" bestFit="1" customWidth="1"/>
    <col min="3" max="3" width="11.140625" style="0" bestFit="1" customWidth="1"/>
    <col min="4" max="4" width="10.421875" style="0" bestFit="1" customWidth="1"/>
    <col min="5" max="5" width="22.57421875" style="0" bestFit="1" customWidth="1"/>
    <col min="6" max="6" width="16.28125" style="0" bestFit="1" customWidth="1"/>
  </cols>
  <sheetData>
    <row r="1" spans="1:4" ht="15">
      <c r="A1" s="8" t="s">
        <v>299</v>
      </c>
      <c r="B1" s="8"/>
      <c r="C1" s="8"/>
      <c r="D1" s="8"/>
    </row>
    <row r="2" spans="1:4" ht="15">
      <c r="A2" s="8" t="s">
        <v>25</v>
      </c>
      <c r="B2" s="8" t="s">
        <v>26</v>
      </c>
      <c r="C2" s="8" t="s">
        <v>27</v>
      </c>
      <c r="D2" s="8" t="s">
        <v>230</v>
      </c>
    </row>
    <row r="3" spans="1:4" ht="15">
      <c r="A3" s="24" t="s">
        <v>231</v>
      </c>
      <c r="B3" s="8" t="s">
        <v>232</v>
      </c>
      <c r="C3" s="8" t="s">
        <v>29</v>
      </c>
      <c r="D3" s="9">
        <v>43951</v>
      </c>
    </row>
    <row r="4" spans="1:4" ht="15">
      <c r="A4" s="23" t="s">
        <v>233</v>
      </c>
      <c r="B4" s="8" t="s">
        <v>234</v>
      </c>
      <c r="C4" s="8" t="s">
        <v>29</v>
      </c>
      <c r="D4" s="9">
        <v>43790</v>
      </c>
    </row>
    <row r="5" spans="1:5" ht="15">
      <c r="A5" s="21" t="s">
        <v>235</v>
      </c>
      <c r="B5" s="8" t="s">
        <v>236</v>
      </c>
      <c r="C5" s="8" t="s">
        <v>29</v>
      </c>
      <c r="D5" s="9">
        <v>43818</v>
      </c>
      <c r="E5" t="s">
        <v>333</v>
      </c>
    </row>
    <row r="6" spans="1:5" ht="15">
      <c r="A6" s="22" t="s">
        <v>237</v>
      </c>
      <c r="B6" s="8" t="s">
        <v>238</v>
      </c>
      <c r="C6" s="8" t="s">
        <v>29</v>
      </c>
      <c r="D6" s="9">
        <v>43818</v>
      </c>
      <c r="E6" t="s">
        <v>333</v>
      </c>
    </row>
    <row r="7" spans="1:4" ht="15">
      <c r="A7" s="22" t="s">
        <v>239</v>
      </c>
      <c r="B7" s="8" t="s">
        <v>240</v>
      </c>
      <c r="C7" s="8" t="s">
        <v>29</v>
      </c>
      <c r="D7" s="9">
        <v>43762</v>
      </c>
    </row>
    <row r="8" spans="1:4" ht="15">
      <c r="A8" s="24" t="s">
        <v>241</v>
      </c>
      <c r="B8" s="8" t="s">
        <v>242</v>
      </c>
      <c r="C8" s="8" t="s">
        <v>29</v>
      </c>
      <c r="D8" s="9">
        <v>43776</v>
      </c>
    </row>
    <row r="9" spans="1:5" ht="15">
      <c r="A9" s="22" t="s">
        <v>243</v>
      </c>
      <c r="B9" s="8" t="s">
        <v>244</v>
      </c>
      <c r="C9" s="8" t="s">
        <v>29</v>
      </c>
      <c r="D9" s="9">
        <v>43769</v>
      </c>
      <c r="E9" t="s">
        <v>333</v>
      </c>
    </row>
    <row r="10" spans="1:4" ht="15">
      <c r="A10" s="23" t="s">
        <v>245</v>
      </c>
      <c r="B10" s="8" t="s">
        <v>246</v>
      </c>
      <c r="C10" s="8" t="s">
        <v>29</v>
      </c>
      <c r="D10" s="9">
        <v>43846</v>
      </c>
    </row>
    <row r="11" spans="1:4" ht="15">
      <c r="A11" s="24" t="s">
        <v>247</v>
      </c>
      <c r="B11" s="8" t="s">
        <v>248</v>
      </c>
      <c r="C11" s="8" t="s">
        <v>29</v>
      </c>
      <c r="D11" s="9">
        <v>43790</v>
      </c>
    </row>
    <row r="12" spans="1:5" ht="15">
      <c r="A12" s="22" t="s">
        <v>249</v>
      </c>
      <c r="B12" s="8" t="s">
        <v>250</v>
      </c>
      <c r="C12" s="8" t="s">
        <v>29</v>
      </c>
      <c r="D12" s="9">
        <v>43860</v>
      </c>
      <c r="E12" t="s">
        <v>332</v>
      </c>
    </row>
    <row r="13" spans="1:5" ht="15">
      <c r="A13" s="22" t="s">
        <v>251</v>
      </c>
      <c r="B13" s="8" t="s">
        <v>252</v>
      </c>
      <c r="C13" s="8" t="s">
        <v>29</v>
      </c>
      <c r="D13" s="9">
        <v>43762</v>
      </c>
      <c r="E13" t="s">
        <v>332</v>
      </c>
    </row>
    <row r="14" spans="1:5" ht="15">
      <c r="A14" s="22" t="s">
        <v>253</v>
      </c>
      <c r="B14" s="8" t="s">
        <v>254</v>
      </c>
      <c r="C14" s="8" t="s">
        <v>29</v>
      </c>
      <c r="D14" s="9">
        <v>43867</v>
      </c>
      <c r="E14" t="s">
        <v>332</v>
      </c>
    </row>
    <row r="15" spans="1:4" ht="15">
      <c r="A15" s="23" t="s">
        <v>255</v>
      </c>
      <c r="B15" s="8" t="s">
        <v>256</v>
      </c>
      <c r="C15" s="8" t="s">
        <v>29</v>
      </c>
      <c r="D15" s="9">
        <v>43755</v>
      </c>
    </row>
    <row r="16" spans="1:4" ht="15">
      <c r="A16" s="23" t="s">
        <v>257</v>
      </c>
      <c r="B16" s="8" t="s">
        <v>258</v>
      </c>
      <c r="C16" s="8" t="s">
        <v>29</v>
      </c>
      <c r="D16" s="9">
        <v>43818</v>
      </c>
    </row>
    <row r="17" spans="1:4" ht="15">
      <c r="A17" s="23" t="s">
        <v>259</v>
      </c>
      <c r="B17" s="8" t="s">
        <v>260</v>
      </c>
      <c r="C17" s="8" t="s">
        <v>29</v>
      </c>
      <c r="D17" s="9">
        <v>43804</v>
      </c>
    </row>
    <row r="18" spans="1:4" ht="15">
      <c r="A18" s="23" t="s">
        <v>261</v>
      </c>
      <c r="B18" s="8" t="s">
        <v>262</v>
      </c>
      <c r="C18" s="8" t="s">
        <v>29</v>
      </c>
      <c r="D18" s="9">
        <v>43979</v>
      </c>
    </row>
    <row r="19" spans="1:4" ht="15">
      <c r="A19" s="23" t="s">
        <v>263</v>
      </c>
      <c r="B19" s="8" t="s">
        <v>264</v>
      </c>
      <c r="C19" s="8" t="s">
        <v>29</v>
      </c>
      <c r="D19" s="9">
        <v>43874</v>
      </c>
    </row>
    <row r="20" spans="1:4" ht="15">
      <c r="A20" s="23" t="s">
        <v>265</v>
      </c>
      <c r="B20" s="8" t="s">
        <v>266</v>
      </c>
      <c r="C20" s="8" t="s">
        <v>29</v>
      </c>
      <c r="D20" s="9">
        <v>43888</v>
      </c>
    </row>
    <row r="21" spans="1:4" ht="15">
      <c r="A21" s="24" t="s">
        <v>267</v>
      </c>
      <c r="B21" s="8" t="s">
        <v>268</v>
      </c>
      <c r="C21" s="8" t="s">
        <v>29</v>
      </c>
      <c r="D21" s="9">
        <v>43902</v>
      </c>
    </row>
    <row r="22" spans="1:4" ht="15">
      <c r="A22" s="23" t="s">
        <v>269</v>
      </c>
      <c r="B22" s="8" t="s">
        <v>270</v>
      </c>
      <c r="C22" s="8" t="s">
        <v>29</v>
      </c>
      <c r="D22" s="9">
        <v>43895</v>
      </c>
    </row>
    <row r="23" spans="1:4" ht="15">
      <c r="A23" s="23" t="s">
        <v>271</v>
      </c>
      <c r="B23" s="8" t="s">
        <v>272</v>
      </c>
      <c r="C23" s="8" t="s">
        <v>29</v>
      </c>
      <c r="D23" s="9">
        <v>43895</v>
      </c>
    </row>
    <row r="24" spans="1:5" ht="15">
      <c r="A24" s="22" t="s">
        <v>273</v>
      </c>
      <c r="B24" s="8" t="s">
        <v>274</v>
      </c>
      <c r="C24" s="8" t="s">
        <v>29</v>
      </c>
      <c r="D24" s="9">
        <v>43888</v>
      </c>
      <c r="E24" t="s">
        <v>549</v>
      </c>
    </row>
    <row r="25" spans="1:4" ht="15">
      <c r="A25" s="23" t="s">
        <v>275</v>
      </c>
      <c r="B25" s="8" t="s">
        <v>276</v>
      </c>
      <c r="C25" s="8" t="s">
        <v>29</v>
      </c>
      <c r="D25" s="9">
        <v>43944</v>
      </c>
    </row>
    <row r="26" spans="1:4" ht="15">
      <c r="A26" s="23" t="s">
        <v>277</v>
      </c>
      <c r="B26" s="8" t="s">
        <v>278</v>
      </c>
      <c r="C26" s="8" t="s">
        <v>29</v>
      </c>
      <c r="D26" s="9">
        <v>43923</v>
      </c>
    </row>
    <row r="27" spans="1:5" ht="15">
      <c r="A27" s="22" t="s">
        <v>279</v>
      </c>
      <c r="B27" s="8" t="s">
        <v>280</v>
      </c>
      <c r="C27" s="8" t="s">
        <v>29</v>
      </c>
      <c r="D27" s="9">
        <v>43930</v>
      </c>
      <c r="E27" s="8" t="s">
        <v>566</v>
      </c>
    </row>
    <row r="28" spans="1:4" ht="15">
      <c r="A28" s="23" t="s">
        <v>281</v>
      </c>
      <c r="B28" s="8" t="s">
        <v>282</v>
      </c>
      <c r="C28" s="8" t="s">
        <v>29</v>
      </c>
      <c r="D28" s="9">
        <v>43882</v>
      </c>
    </row>
    <row r="29" spans="1:4" ht="15">
      <c r="A29" s="23" t="s">
        <v>283</v>
      </c>
      <c r="B29" s="8" t="s">
        <v>284</v>
      </c>
      <c r="C29" s="8" t="s">
        <v>29</v>
      </c>
      <c r="D29" s="9">
        <v>43867</v>
      </c>
    </row>
    <row r="30" spans="1:4" ht="15">
      <c r="A30" s="23" t="s">
        <v>285</v>
      </c>
      <c r="B30" s="8" t="s">
        <v>286</v>
      </c>
      <c r="C30" s="8" t="s">
        <v>29</v>
      </c>
      <c r="D30" s="9">
        <v>43874</v>
      </c>
    </row>
    <row r="31" spans="1:4" ht="15">
      <c r="A31" s="22" t="s">
        <v>287</v>
      </c>
      <c r="B31" s="8" t="s">
        <v>288</v>
      </c>
      <c r="C31" s="8" t="s">
        <v>29</v>
      </c>
      <c r="D31" s="9">
        <v>43972</v>
      </c>
    </row>
    <row r="32" spans="1:4" ht="15">
      <c r="A32" s="23" t="s">
        <v>289</v>
      </c>
      <c r="B32" s="8" t="s">
        <v>290</v>
      </c>
      <c r="C32" s="8" t="s">
        <v>29</v>
      </c>
      <c r="D32" s="9">
        <v>43923</v>
      </c>
    </row>
    <row r="33" spans="1:4" ht="15">
      <c r="A33" s="23" t="s">
        <v>291</v>
      </c>
      <c r="B33" s="8" t="s">
        <v>292</v>
      </c>
      <c r="C33" s="8" t="s">
        <v>29</v>
      </c>
      <c r="D33" s="9">
        <v>43958</v>
      </c>
    </row>
    <row r="34" spans="1:4" ht="15">
      <c r="A34" s="23" t="s">
        <v>293</v>
      </c>
      <c r="B34" s="8" t="s">
        <v>294</v>
      </c>
      <c r="C34" s="8" t="s">
        <v>29</v>
      </c>
      <c r="D34" s="9">
        <v>43930</v>
      </c>
    </row>
    <row r="35" spans="1:4" ht="15">
      <c r="A35" s="23" t="s">
        <v>295</v>
      </c>
      <c r="B35" s="8" t="s">
        <v>296</v>
      </c>
      <c r="C35" s="8" t="s">
        <v>29</v>
      </c>
      <c r="D35" s="9">
        <v>43958</v>
      </c>
    </row>
    <row r="36" spans="1:4" ht="15">
      <c r="A36" s="22" t="s">
        <v>297</v>
      </c>
      <c r="B36" s="8" t="s">
        <v>298</v>
      </c>
      <c r="C36" s="8" t="s">
        <v>29</v>
      </c>
      <c r="D36" s="9">
        <v>43979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6"/>
  <sheetViews>
    <sheetView tabSelected="1" zoomScalePageLayoutView="0" workbookViewId="0" topLeftCell="A7">
      <selection activeCell="E15" sqref="E15"/>
    </sheetView>
  </sheetViews>
  <sheetFormatPr defaultColWidth="9.140625" defaultRowHeight="15"/>
  <cols>
    <col min="1" max="1" width="198.28125" style="0" bestFit="1" customWidth="1"/>
    <col min="2" max="2" width="11.421875" style="0" customWidth="1"/>
    <col min="3" max="3" width="18.57421875" style="0" bestFit="1" customWidth="1"/>
  </cols>
  <sheetData>
    <row r="1" ht="15.75">
      <c r="A1" s="214" t="s">
        <v>900</v>
      </c>
    </row>
    <row r="3" spans="1:3" ht="15">
      <c r="A3" s="209" t="s">
        <v>901</v>
      </c>
      <c r="B3" t="s">
        <v>902</v>
      </c>
      <c r="C3" t="s">
        <v>903</v>
      </c>
    </row>
    <row r="4" spans="1:3" ht="15">
      <c r="A4" s="210">
        <v>551</v>
      </c>
      <c r="B4" s="212">
        <v>1</v>
      </c>
      <c r="C4" s="213">
        <v>28</v>
      </c>
    </row>
    <row r="5" spans="1:3" ht="15">
      <c r="A5" s="211" t="s">
        <v>618</v>
      </c>
      <c r="B5" s="212">
        <v>1</v>
      </c>
      <c r="C5" s="213">
        <v>28</v>
      </c>
    </row>
    <row r="6" spans="1:3" ht="15">
      <c r="A6" s="210">
        <v>703</v>
      </c>
      <c r="B6" s="212">
        <v>1</v>
      </c>
      <c r="C6" s="213">
        <v>3</v>
      </c>
    </row>
    <row r="7" spans="1:3" ht="15">
      <c r="A7" s="211" t="s">
        <v>318</v>
      </c>
      <c r="B7" s="212">
        <v>1</v>
      </c>
      <c r="C7" s="213">
        <v>3</v>
      </c>
    </row>
    <row r="8" spans="1:3" ht="15">
      <c r="A8" s="210">
        <v>704</v>
      </c>
      <c r="B8" s="212">
        <v>2</v>
      </c>
      <c r="C8" s="213">
        <v>34.5</v>
      </c>
    </row>
    <row r="9" spans="1:3" ht="15">
      <c r="A9" s="211" t="s">
        <v>208</v>
      </c>
      <c r="B9" s="212">
        <v>2</v>
      </c>
      <c r="C9" s="213">
        <v>34.5</v>
      </c>
    </row>
    <row r="10" spans="1:3" ht="15">
      <c r="A10" s="210">
        <v>705</v>
      </c>
      <c r="B10" s="212">
        <v>1</v>
      </c>
      <c r="C10" s="213">
        <v>55</v>
      </c>
    </row>
    <row r="11" spans="1:3" ht="15">
      <c r="A11" s="211" t="s">
        <v>564</v>
      </c>
      <c r="B11" s="212">
        <v>1</v>
      </c>
      <c r="C11" s="213">
        <v>55</v>
      </c>
    </row>
    <row r="12" spans="1:3" ht="15">
      <c r="A12" s="210" t="s">
        <v>326</v>
      </c>
      <c r="B12" s="212">
        <v>1</v>
      </c>
      <c r="C12" s="213">
        <v>6.93</v>
      </c>
    </row>
    <row r="13" spans="1:3" ht="15">
      <c r="A13" s="211" t="s">
        <v>327</v>
      </c>
      <c r="B13" s="212">
        <v>1</v>
      </c>
      <c r="C13" s="213">
        <v>6.93</v>
      </c>
    </row>
    <row r="14" spans="1:3" ht="15">
      <c r="A14" s="210" t="s">
        <v>328</v>
      </c>
      <c r="B14" s="212">
        <v>1</v>
      </c>
      <c r="C14" s="213">
        <v>6.93</v>
      </c>
    </row>
    <row r="15" spans="1:3" ht="15">
      <c r="A15" s="211" t="s">
        <v>329</v>
      </c>
      <c r="B15" s="212">
        <v>1</v>
      </c>
      <c r="C15" s="213">
        <v>6.93</v>
      </c>
    </row>
    <row r="16" spans="1:3" ht="15">
      <c r="A16" s="210" t="s">
        <v>330</v>
      </c>
      <c r="B16" s="212">
        <v>1</v>
      </c>
      <c r="C16" s="213">
        <v>7</v>
      </c>
    </row>
    <row r="17" spans="1:3" ht="15">
      <c r="A17" s="211" t="s">
        <v>331</v>
      </c>
      <c r="B17" s="212">
        <v>1</v>
      </c>
      <c r="C17" s="213">
        <v>7</v>
      </c>
    </row>
    <row r="18" spans="1:3" ht="15">
      <c r="A18" s="210" t="s">
        <v>122</v>
      </c>
      <c r="B18" s="212">
        <v>5</v>
      </c>
      <c r="C18" s="213">
        <v>3847</v>
      </c>
    </row>
    <row r="19" spans="1:3" ht="15">
      <c r="A19" s="211" t="s">
        <v>123</v>
      </c>
      <c r="B19" s="212">
        <v>5</v>
      </c>
      <c r="C19" s="213">
        <v>3847</v>
      </c>
    </row>
    <row r="20" spans="1:3" ht="15">
      <c r="A20" s="210" t="s">
        <v>460</v>
      </c>
      <c r="B20" s="212">
        <v>2</v>
      </c>
      <c r="C20" s="213">
        <v>4150</v>
      </c>
    </row>
    <row r="21" spans="1:3" ht="15">
      <c r="A21" s="211" t="s">
        <v>853</v>
      </c>
      <c r="B21" s="212">
        <v>2</v>
      </c>
      <c r="C21" s="213">
        <v>4150</v>
      </c>
    </row>
    <row r="22" spans="1:3" ht="15">
      <c r="A22" s="210" t="s">
        <v>136</v>
      </c>
      <c r="B22" s="212">
        <v>2</v>
      </c>
      <c r="C22" s="213">
        <v>20000</v>
      </c>
    </row>
    <row r="23" spans="1:3" ht="15">
      <c r="A23" s="211" t="s">
        <v>853</v>
      </c>
      <c r="B23" s="212">
        <v>2</v>
      </c>
      <c r="C23" s="213">
        <v>20000</v>
      </c>
    </row>
    <row r="24" spans="1:3" ht="15">
      <c r="A24" s="210" t="s">
        <v>99</v>
      </c>
      <c r="B24" s="212">
        <v>12</v>
      </c>
      <c r="C24" s="213">
        <v>15.083333333333334</v>
      </c>
    </row>
    <row r="25" spans="1:3" ht="15">
      <c r="A25" s="211" t="s">
        <v>104</v>
      </c>
      <c r="B25" s="212">
        <v>12</v>
      </c>
      <c r="C25" s="213">
        <v>15.083333333333334</v>
      </c>
    </row>
    <row r="26" spans="1:3" ht="15">
      <c r="A26" s="210" t="s">
        <v>137</v>
      </c>
      <c r="B26" s="212">
        <v>5</v>
      </c>
      <c r="C26" s="213">
        <v>12.4</v>
      </c>
    </row>
    <row r="27" spans="1:3" ht="15">
      <c r="A27" s="211" t="s">
        <v>300</v>
      </c>
      <c r="B27" s="212">
        <v>5</v>
      </c>
      <c r="C27" s="213">
        <v>12.4</v>
      </c>
    </row>
    <row r="28" spans="1:3" ht="15">
      <c r="A28" s="210" t="s">
        <v>100</v>
      </c>
      <c r="B28" s="212">
        <v>5</v>
      </c>
      <c r="C28" s="213">
        <v>8.6</v>
      </c>
    </row>
    <row r="29" spans="1:3" ht="15">
      <c r="A29" s="211" t="s">
        <v>105</v>
      </c>
      <c r="B29" s="212">
        <v>5</v>
      </c>
      <c r="C29" s="213">
        <v>8.6</v>
      </c>
    </row>
    <row r="30" spans="1:3" ht="15">
      <c r="A30" s="210" t="s">
        <v>177</v>
      </c>
      <c r="B30" s="212">
        <v>1</v>
      </c>
      <c r="C30" s="213">
        <v>25</v>
      </c>
    </row>
    <row r="31" spans="1:3" ht="15">
      <c r="A31" s="211" t="s">
        <v>180</v>
      </c>
      <c r="B31" s="212">
        <v>1</v>
      </c>
      <c r="C31" s="213">
        <v>25</v>
      </c>
    </row>
    <row r="32" spans="1:3" ht="15">
      <c r="A32" s="210" t="s">
        <v>747</v>
      </c>
      <c r="B32" s="212">
        <v>2</v>
      </c>
      <c r="C32" s="213">
        <v>500</v>
      </c>
    </row>
    <row r="33" spans="1:3" ht="15">
      <c r="A33" s="211" t="s">
        <v>748</v>
      </c>
      <c r="B33" s="212">
        <v>2</v>
      </c>
      <c r="C33" s="213">
        <v>500</v>
      </c>
    </row>
    <row r="34" spans="1:3" ht="15">
      <c r="A34" s="210" t="s">
        <v>14</v>
      </c>
      <c r="B34" s="212">
        <v>1</v>
      </c>
      <c r="C34" s="213">
        <v>2500</v>
      </c>
    </row>
    <row r="35" spans="1:3" ht="15">
      <c r="A35" s="211" t="s">
        <v>183</v>
      </c>
      <c r="B35" s="212">
        <v>1</v>
      </c>
      <c r="C35" s="213">
        <v>2500</v>
      </c>
    </row>
    <row r="36" spans="1:3" ht="15">
      <c r="A36" s="210" t="s">
        <v>170</v>
      </c>
      <c r="B36" s="212">
        <v>5</v>
      </c>
      <c r="C36" s="213">
        <v>80.2</v>
      </c>
    </row>
    <row r="37" spans="1:3" ht="15">
      <c r="A37" s="211" t="s">
        <v>171</v>
      </c>
      <c r="B37" s="212">
        <v>5</v>
      </c>
      <c r="C37" s="213">
        <v>80.2</v>
      </c>
    </row>
    <row r="38" spans="1:3" ht="15">
      <c r="A38" s="210" t="s">
        <v>56</v>
      </c>
      <c r="B38" s="212">
        <v>2</v>
      </c>
      <c r="C38" s="213">
        <v>40</v>
      </c>
    </row>
    <row r="39" spans="1:3" ht="15">
      <c r="A39" s="211" t="s">
        <v>412</v>
      </c>
      <c r="B39" s="212">
        <v>2</v>
      </c>
      <c r="C39" s="213">
        <v>40</v>
      </c>
    </row>
    <row r="40" spans="1:3" ht="15">
      <c r="A40" s="210" t="s">
        <v>172</v>
      </c>
      <c r="B40" s="212">
        <v>1</v>
      </c>
      <c r="C40" s="213">
        <v>50</v>
      </c>
    </row>
    <row r="41" spans="1:3" ht="15">
      <c r="A41" s="211" t="s">
        <v>749</v>
      </c>
      <c r="B41" s="212">
        <v>1</v>
      </c>
      <c r="C41" s="213">
        <v>50</v>
      </c>
    </row>
    <row r="42" spans="1:3" ht="15">
      <c r="A42" s="210" t="s">
        <v>132</v>
      </c>
      <c r="B42" s="212">
        <v>1</v>
      </c>
      <c r="C42" s="213">
        <v>200</v>
      </c>
    </row>
    <row r="43" spans="1:3" ht="15">
      <c r="A43" s="211" t="s">
        <v>413</v>
      </c>
      <c r="B43" s="212">
        <v>1</v>
      </c>
      <c r="C43" s="213">
        <v>200</v>
      </c>
    </row>
    <row r="44" spans="1:3" ht="15">
      <c r="A44" s="210" t="s">
        <v>118</v>
      </c>
      <c r="B44" s="212">
        <v>2</v>
      </c>
      <c r="C44" s="213">
        <v>24</v>
      </c>
    </row>
    <row r="45" spans="1:3" ht="15">
      <c r="A45" s="211" t="s">
        <v>119</v>
      </c>
      <c r="B45" s="212">
        <v>2</v>
      </c>
      <c r="C45" s="213">
        <v>24</v>
      </c>
    </row>
    <row r="46" spans="1:3" ht="15">
      <c r="A46" s="210" t="s">
        <v>192</v>
      </c>
      <c r="B46" s="212">
        <v>2</v>
      </c>
      <c r="C46" s="213">
        <v>32.5</v>
      </c>
    </row>
    <row r="47" spans="1:3" ht="15">
      <c r="A47" s="211" t="s">
        <v>599</v>
      </c>
      <c r="B47" s="212">
        <v>2</v>
      </c>
      <c r="C47" s="213">
        <v>32.5</v>
      </c>
    </row>
    <row r="48" spans="1:3" ht="15">
      <c r="A48" s="210" t="s">
        <v>186</v>
      </c>
      <c r="B48" s="212">
        <v>2</v>
      </c>
      <c r="C48" s="213">
        <v>46.5</v>
      </c>
    </row>
    <row r="49" spans="1:3" ht="15">
      <c r="A49" s="211" t="s">
        <v>513</v>
      </c>
      <c r="B49" s="212">
        <v>2</v>
      </c>
      <c r="C49" s="213">
        <v>46.5</v>
      </c>
    </row>
    <row r="50" spans="1:3" ht="15">
      <c r="A50" s="210" t="s">
        <v>514</v>
      </c>
      <c r="B50" s="212">
        <v>1</v>
      </c>
      <c r="C50" s="213">
        <v>115</v>
      </c>
    </row>
    <row r="51" spans="1:3" ht="15">
      <c r="A51" s="211" t="s">
        <v>301</v>
      </c>
      <c r="B51" s="212">
        <v>1</v>
      </c>
      <c r="C51" s="213">
        <v>115</v>
      </c>
    </row>
    <row r="52" spans="1:3" ht="15">
      <c r="A52" s="210" t="s">
        <v>133</v>
      </c>
      <c r="B52" s="212">
        <v>6</v>
      </c>
      <c r="C52" s="213">
        <v>60.5</v>
      </c>
    </row>
    <row r="53" spans="1:3" ht="15">
      <c r="A53" s="211" t="s">
        <v>181</v>
      </c>
      <c r="B53" s="212">
        <v>6</v>
      </c>
      <c r="C53" s="213">
        <v>60.5</v>
      </c>
    </row>
    <row r="54" spans="1:3" ht="15">
      <c r="A54" s="210" t="s">
        <v>648</v>
      </c>
      <c r="B54" s="212">
        <v>1</v>
      </c>
      <c r="C54" s="213">
        <v>30000</v>
      </c>
    </row>
    <row r="55" spans="1:3" ht="15">
      <c r="A55" s="211" t="s">
        <v>649</v>
      </c>
      <c r="B55" s="212">
        <v>1</v>
      </c>
      <c r="C55" s="213">
        <v>30000</v>
      </c>
    </row>
    <row r="56" spans="1:3" ht="15">
      <c r="A56" s="210" t="s">
        <v>82</v>
      </c>
      <c r="B56" s="212">
        <v>1</v>
      </c>
      <c r="C56" s="213">
        <v>7500</v>
      </c>
    </row>
    <row r="57" spans="1:3" ht="15">
      <c r="A57" s="211" t="s">
        <v>548</v>
      </c>
      <c r="B57" s="212">
        <v>1</v>
      </c>
      <c r="C57" s="213">
        <v>7500</v>
      </c>
    </row>
    <row r="58" spans="1:3" ht="15">
      <c r="A58" s="210" t="s">
        <v>107</v>
      </c>
      <c r="B58" s="212">
        <v>3</v>
      </c>
      <c r="C58" s="213">
        <v>12.333333333333334</v>
      </c>
    </row>
    <row r="59" spans="1:3" ht="15">
      <c r="A59" s="211" t="s">
        <v>550</v>
      </c>
      <c r="B59" s="212">
        <v>3</v>
      </c>
      <c r="C59" s="213">
        <v>12.333333333333334</v>
      </c>
    </row>
    <row r="60" spans="1:3" ht="15">
      <c r="A60" s="210" t="s">
        <v>108</v>
      </c>
      <c r="B60" s="212">
        <v>2</v>
      </c>
      <c r="C60" s="213">
        <v>20</v>
      </c>
    </row>
    <row r="61" spans="1:3" ht="15">
      <c r="A61" s="211" t="s">
        <v>414</v>
      </c>
      <c r="B61" s="212">
        <v>2</v>
      </c>
      <c r="C61" s="213">
        <v>20</v>
      </c>
    </row>
    <row r="62" spans="1:3" ht="15">
      <c r="A62" s="210" t="s">
        <v>124</v>
      </c>
      <c r="B62" s="212">
        <v>1</v>
      </c>
      <c r="C62" s="213">
        <v>20</v>
      </c>
    </row>
    <row r="63" spans="1:3" ht="15">
      <c r="A63" s="211" t="s">
        <v>750</v>
      </c>
      <c r="B63" s="212">
        <v>1</v>
      </c>
      <c r="C63" s="213">
        <v>20</v>
      </c>
    </row>
    <row r="64" spans="1:3" ht="15">
      <c r="A64" s="210" t="s">
        <v>691</v>
      </c>
      <c r="B64" s="212">
        <v>1</v>
      </c>
      <c r="C64" s="213">
        <v>90</v>
      </c>
    </row>
    <row r="65" spans="1:3" ht="15">
      <c r="A65" s="211" t="s">
        <v>692</v>
      </c>
      <c r="B65" s="212">
        <v>1</v>
      </c>
      <c r="C65" s="213">
        <v>90</v>
      </c>
    </row>
    <row r="66" spans="1:3" ht="15">
      <c r="A66" s="210" t="s">
        <v>109</v>
      </c>
      <c r="B66" s="212">
        <v>11</v>
      </c>
      <c r="C66" s="213">
        <v>94.36363636363636</v>
      </c>
    </row>
    <row r="67" spans="1:3" ht="15">
      <c r="A67" s="211" t="s">
        <v>94</v>
      </c>
      <c r="B67" s="212">
        <v>11</v>
      </c>
      <c r="C67" s="213">
        <v>94.36363636363636</v>
      </c>
    </row>
    <row r="68" spans="1:3" ht="15">
      <c r="A68" s="210" t="s">
        <v>751</v>
      </c>
      <c r="B68" s="212">
        <v>1</v>
      </c>
      <c r="C68" s="213">
        <v>600</v>
      </c>
    </row>
    <row r="69" spans="1:3" ht="15">
      <c r="A69" s="211" t="s">
        <v>752</v>
      </c>
      <c r="B69" s="212">
        <v>1</v>
      </c>
      <c r="C69" s="213">
        <v>600</v>
      </c>
    </row>
    <row r="70" spans="1:3" ht="15">
      <c r="A70" s="210" t="s">
        <v>515</v>
      </c>
      <c r="B70" s="212">
        <v>2</v>
      </c>
      <c r="C70" s="213">
        <v>7.625</v>
      </c>
    </row>
    <row r="71" spans="1:3" ht="15">
      <c r="A71" s="211" t="s">
        <v>516</v>
      </c>
      <c r="B71" s="212">
        <v>2</v>
      </c>
      <c r="C71" s="213">
        <v>7.625</v>
      </c>
    </row>
    <row r="72" spans="1:3" ht="15">
      <c r="A72" s="210" t="s">
        <v>517</v>
      </c>
      <c r="B72" s="212">
        <v>2</v>
      </c>
      <c r="C72" s="213">
        <v>5</v>
      </c>
    </row>
    <row r="73" spans="1:3" ht="15">
      <c r="A73" s="211" t="s">
        <v>518</v>
      </c>
      <c r="B73" s="212">
        <v>2</v>
      </c>
      <c r="C73" s="213">
        <v>5</v>
      </c>
    </row>
    <row r="74" spans="1:3" ht="15">
      <c r="A74" s="210" t="s">
        <v>320</v>
      </c>
      <c r="B74" s="212">
        <v>4</v>
      </c>
      <c r="C74" s="213">
        <v>4.217499999999999</v>
      </c>
    </row>
    <row r="75" spans="1:3" ht="15">
      <c r="A75" s="211" t="s">
        <v>753</v>
      </c>
      <c r="B75" s="212">
        <v>4</v>
      </c>
      <c r="C75" s="213">
        <v>4.217499999999999</v>
      </c>
    </row>
    <row r="76" spans="1:3" ht="15">
      <c r="A76" s="210" t="s">
        <v>693</v>
      </c>
      <c r="B76" s="212">
        <v>1</v>
      </c>
      <c r="C76" s="213">
        <v>5</v>
      </c>
    </row>
    <row r="77" spans="1:3" ht="15">
      <c r="A77" s="211" t="s">
        <v>754</v>
      </c>
      <c r="B77" s="212">
        <v>1</v>
      </c>
      <c r="C77" s="213">
        <v>5</v>
      </c>
    </row>
    <row r="78" spans="1:3" ht="15">
      <c r="A78" s="210" t="s">
        <v>57</v>
      </c>
      <c r="B78" s="212">
        <v>15</v>
      </c>
      <c r="C78" s="213">
        <v>12.533333333333333</v>
      </c>
    </row>
    <row r="79" spans="1:3" ht="15">
      <c r="A79" s="211" t="s">
        <v>95</v>
      </c>
      <c r="B79" s="212">
        <v>15</v>
      </c>
      <c r="C79" s="213">
        <v>12.533333333333333</v>
      </c>
    </row>
    <row r="80" spans="1:3" ht="15">
      <c r="A80" s="210" t="s">
        <v>149</v>
      </c>
      <c r="B80" s="212">
        <v>1</v>
      </c>
      <c r="C80" s="213">
        <v>7</v>
      </c>
    </row>
    <row r="81" spans="1:3" ht="15">
      <c r="A81" s="211" t="s">
        <v>694</v>
      </c>
      <c r="B81" s="212">
        <v>1</v>
      </c>
      <c r="C81" s="213">
        <v>7</v>
      </c>
    </row>
    <row r="82" spans="1:3" ht="15">
      <c r="A82" s="210" t="s">
        <v>150</v>
      </c>
      <c r="B82" s="212">
        <v>10</v>
      </c>
      <c r="C82" s="213">
        <v>20.71</v>
      </c>
    </row>
    <row r="83" spans="1:3" ht="15">
      <c r="A83" s="211" t="s">
        <v>151</v>
      </c>
      <c r="B83" s="212">
        <v>10</v>
      </c>
      <c r="C83" s="213">
        <v>20.71</v>
      </c>
    </row>
    <row r="84" spans="1:3" ht="15">
      <c r="A84" s="210" t="s">
        <v>845</v>
      </c>
      <c r="B84" s="212">
        <v>1</v>
      </c>
      <c r="C84" s="213">
        <v>200</v>
      </c>
    </row>
    <row r="85" spans="1:3" ht="15">
      <c r="A85" s="211" t="s">
        <v>854</v>
      </c>
      <c r="B85" s="212">
        <v>1</v>
      </c>
      <c r="C85" s="213">
        <v>200</v>
      </c>
    </row>
    <row r="86" spans="1:3" ht="15">
      <c r="A86" s="210" t="s">
        <v>846</v>
      </c>
      <c r="B86" s="212">
        <v>1</v>
      </c>
      <c r="C86" s="213">
        <v>200</v>
      </c>
    </row>
    <row r="87" spans="1:3" ht="15">
      <c r="A87" s="211" t="s">
        <v>855</v>
      </c>
      <c r="B87" s="212">
        <v>1</v>
      </c>
      <c r="C87" s="213">
        <v>200</v>
      </c>
    </row>
    <row r="88" spans="1:3" ht="15">
      <c r="A88" s="210" t="s">
        <v>58</v>
      </c>
      <c r="B88" s="212">
        <v>9</v>
      </c>
      <c r="C88" s="213">
        <v>185.22222222222223</v>
      </c>
    </row>
    <row r="89" spans="1:3" ht="15">
      <c r="A89" s="211" t="s">
        <v>519</v>
      </c>
      <c r="B89" s="212">
        <v>1</v>
      </c>
      <c r="C89" s="213">
        <v>380</v>
      </c>
    </row>
    <row r="90" spans="1:3" ht="15">
      <c r="A90" s="211" t="s">
        <v>755</v>
      </c>
      <c r="B90" s="212">
        <v>2</v>
      </c>
      <c r="C90" s="213">
        <v>165</v>
      </c>
    </row>
    <row r="91" spans="1:3" ht="15">
      <c r="A91" s="211" t="s">
        <v>461</v>
      </c>
      <c r="B91" s="212">
        <v>6</v>
      </c>
      <c r="C91" s="213">
        <v>159.5</v>
      </c>
    </row>
    <row r="92" spans="1:3" ht="15">
      <c r="A92" s="210" t="s">
        <v>756</v>
      </c>
      <c r="B92" s="212">
        <v>21</v>
      </c>
      <c r="C92" s="213">
        <v>51.53947368421053</v>
      </c>
    </row>
    <row r="93" spans="1:3" ht="15">
      <c r="A93" s="211" t="s">
        <v>757</v>
      </c>
      <c r="B93" s="212">
        <v>1</v>
      </c>
      <c r="C93" s="213">
        <v>100</v>
      </c>
    </row>
    <row r="94" spans="1:3" ht="15">
      <c r="A94" s="211" t="s">
        <v>762</v>
      </c>
      <c r="B94" s="212">
        <v>1</v>
      </c>
      <c r="C94" s="213">
        <v>45</v>
      </c>
    </row>
    <row r="95" spans="1:3" ht="15">
      <c r="A95" s="211" t="s">
        <v>761</v>
      </c>
      <c r="B95" s="212">
        <v>3</v>
      </c>
      <c r="C95" s="213">
        <v>116.5</v>
      </c>
    </row>
    <row r="96" spans="1:3" ht="15">
      <c r="A96" s="211" t="s">
        <v>484</v>
      </c>
      <c r="B96" s="212">
        <v>1</v>
      </c>
      <c r="C96" s="213">
        <v>90</v>
      </c>
    </row>
    <row r="97" spans="1:3" ht="15">
      <c r="A97" s="211" t="s">
        <v>759</v>
      </c>
      <c r="B97" s="212">
        <v>1</v>
      </c>
      <c r="C97" s="213">
        <v>50</v>
      </c>
    </row>
    <row r="98" spans="1:3" ht="15">
      <c r="A98" s="211" t="s">
        <v>758</v>
      </c>
      <c r="B98" s="212">
        <v>4</v>
      </c>
      <c r="C98" s="213">
        <v>20.4375</v>
      </c>
    </row>
    <row r="99" spans="1:3" ht="15">
      <c r="A99" s="211" t="s">
        <v>483</v>
      </c>
      <c r="B99" s="212">
        <v>4</v>
      </c>
      <c r="C99" s="213">
        <v>34.625</v>
      </c>
    </row>
    <row r="100" spans="1:3" ht="15">
      <c r="A100" s="211" t="s">
        <v>600</v>
      </c>
      <c r="B100" s="212">
        <v>1</v>
      </c>
      <c r="C100" s="213">
        <v>40</v>
      </c>
    </row>
    <row r="101" spans="1:3" ht="15">
      <c r="A101" s="211" t="s">
        <v>415</v>
      </c>
      <c r="B101" s="212">
        <v>1</v>
      </c>
      <c r="C101" s="213">
        <v>45</v>
      </c>
    </row>
    <row r="102" spans="1:3" ht="15">
      <c r="A102" s="211" t="s">
        <v>416</v>
      </c>
      <c r="B102" s="212">
        <v>1</v>
      </c>
      <c r="C102" s="213">
        <v>60</v>
      </c>
    </row>
    <row r="103" spans="1:3" ht="15">
      <c r="A103" s="211" t="s">
        <v>763</v>
      </c>
      <c r="B103" s="212">
        <v>1</v>
      </c>
      <c r="C103" s="213">
        <v>30</v>
      </c>
    </row>
    <row r="104" spans="1:3" ht="15">
      <c r="A104" s="211" t="s">
        <v>468</v>
      </c>
      <c r="B104" s="212">
        <v>1</v>
      </c>
      <c r="C104" s="213"/>
    </row>
    <row r="105" spans="1:3" ht="15">
      <c r="A105" s="211" t="s">
        <v>467</v>
      </c>
      <c r="B105" s="212">
        <v>1</v>
      </c>
      <c r="C105" s="213">
        <v>66</v>
      </c>
    </row>
    <row r="106" spans="1:3" ht="15">
      <c r="A106" s="210" t="s">
        <v>59</v>
      </c>
      <c r="B106" s="212">
        <v>2</v>
      </c>
      <c r="C106" s="213">
        <v>375</v>
      </c>
    </row>
    <row r="107" spans="1:3" ht="15">
      <c r="A107" s="211" t="s">
        <v>417</v>
      </c>
      <c r="B107" s="212">
        <v>2</v>
      </c>
      <c r="C107" s="213">
        <v>375</v>
      </c>
    </row>
    <row r="108" spans="1:3" ht="15">
      <c r="A108" s="210" t="s">
        <v>847</v>
      </c>
      <c r="B108" s="212">
        <v>1</v>
      </c>
      <c r="C108" s="213">
        <v>200</v>
      </c>
    </row>
    <row r="109" spans="1:3" ht="15">
      <c r="A109" s="211" t="s">
        <v>856</v>
      </c>
      <c r="B109" s="212">
        <v>1</v>
      </c>
      <c r="C109" s="213">
        <v>200</v>
      </c>
    </row>
    <row r="110" spans="1:3" ht="15">
      <c r="A110" s="210" t="s">
        <v>848</v>
      </c>
      <c r="B110" s="212">
        <v>1</v>
      </c>
      <c r="C110" s="213">
        <v>150</v>
      </c>
    </row>
    <row r="111" spans="1:3" ht="15">
      <c r="A111" s="211" t="s">
        <v>857</v>
      </c>
      <c r="B111" s="212">
        <v>1</v>
      </c>
      <c r="C111" s="213">
        <v>150</v>
      </c>
    </row>
    <row r="112" spans="1:3" ht="15">
      <c r="A112" s="210" t="s">
        <v>138</v>
      </c>
      <c r="B112" s="212">
        <v>3</v>
      </c>
      <c r="C112" s="213">
        <v>466.6666666666667</v>
      </c>
    </row>
    <row r="113" spans="1:3" ht="15">
      <c r="A113" s="211" t="s">
        <v>779</v>
      </c>
      <c r="B113" s="212">
        <v>3</v>
      </c>
      <c r="C113" s="213">
        <v>466.6666666666667</v>
      </c>
    </row>
    <row r="114" spans="1:3" ht="15">
      <c r="A114" s="210" t="s">
        <v>780</v>
      </c>
      <c r="B114" s="212">
        <v>13</v>
      </c>
      <c r="C114" s="213">
        <v>648.4615384615385</v>
      </c>
    </row>
    <row r="115" spans="1:3" ht="15">
      <c r="A115" s="211" t="s">
        <v>650</v>
      </c>
      <c r="B115" s="212">
        <v>2</v>
      </c>
      <c r="C115" s="213">
        <v>525</v>
      </c>
    </row>
    <row r="116" spans="1:3" ht="15">
      <c r="A116" s="211" t="s">
        <v>418</v>
      </c>
      <c r="B116" s="212">
        <v>1</v>
      </c>
      <c r="C116" s="213">
        <v>490</v>
      </c>
    </row>
    <row r="117" spans="1:3" ht="15">
      <c r="A117" s="211" t="s">
        <v>419</v>
      </c>
      <c r="B117" s="212">
        <v>1</v>
      </c>
      <c r="C117" s="213">
        <v>1500</v>
      </c>
    </row>
    <row r="118" spans="1:3" ht="15">
      <c r="A118" s="211" t="s">
        <v>651</v>
      </c>
      <c r="B118" s="212">
        <v>1</v>
      </c>
      <c r="C118" s="213">
        <v>800</v>
      </c>
    </row>
    <row r="119" spans="1:3" ht="15">
      <c r="A119" s="211" t="s">
        <v>421</v>
      </c>
      <c r="B119" s="212">
        <v>1</v>
      </c>
      <c r="C119" s="213">
        <v>1200</v>
      </c>
    </row>
    <row r="120" spans="1:3" ht="15">
      <c r="A120" s="211" t="s">
        <v>420</v>
      </c>
      <c r="B120" s="212">
        <v>1</v>
      </c>
      <c r="C120" s="213">
        <v>800</v>
      </c>
    </row>
    <row r="121" spans="1:3" ht="15">
      <c r="A121" s="211" t="s">
        <v>858</v>
      </c>
      <c r="B121" s="212">
        <v>1</v>
      </c>
      <c r="C121" s="213">
        <v>30</v>
      </c>
    </row>
    <row r="122" spans="1:3" ht="15">
      <c r="A122" s="211" t="s">
        <v>859</v>
      </c>
      <c r="B122" s="212">
        <v>1</v>
      </c>
      <c r="C122" s="213">
        <v>30</v>
      </c>
    </row>
    <row r="123" spans="1:3" ht="15">
      <c r="A123" s="211" t="s">
        <v>860</v>
      </c>
      <c r="B123" s="212">
        <v>1</v>
      </c>
      <c r="C123" s="213">
        <v>30</v>
      </c>
    </row>
    <row r="124" spans="1:3" ht="15">
      <c r="A124" s="211" t="s">
        <v>302</v>
      </c>
      <c r="B124" s="212">
        <v>1</v>
      </c>
      <c r="C124" s="213">
        <v>600</v>
      </c>
    </row>
    <row r="125" spans="1:3" ht="15">
      <c r="A125" s="211" t="s">
        <v>303</v>
      </c>
      <c r="B125" s="212">
        <v>1</v>
      </c>
      <c r="C125" s="213">
        <v>900</v>
      </c>
    </row>
    <row r="126" spans="1:3" ht="15">
      <c r="A126" s="211" t="s">
        <v>669</v>
      </c>
      <c r="B126" s="212">
        <v>1</v>
      </c>
      <c r="C126" s="213">
        <v>1000</v>
      </c>
    </row>
    <row r="127" spans="1:3" ht="15">
      <c r="A127" s="210" t="s">
        <v>189</v>
      </c>
      <c r="B127" s="212">
        <v>1</v>
      </c>
      <c r="C127" s="213">
        <v>15000</v>
      </c>
    </row>
    <row r="128" spans="1:3" ht="15">
      <c r="A128" s="211" t="s">
        <v>601</v>
      </c>
      <c r="B128" s="212">
        <v>1</v>
      </c>
      <c r="C128" s="213">
        <v>15000</v>
      </c>
    </row>
    <row r="129" spans="1:3" ht="15">
      <c r="A129" s="210" t="s">
        <v>205</v>
      </c>
      <c r="B129" s="212">
        <v>1</v>
      </c>
      <c r="C129" s="213">
        <v>500</v>
      </c>
    </row>
    <row r="130" spans="1:3" ht="15">
      <c r="A130" s="211" t="s">
        <v>602</v>
      </c>
      <c r="B130" s="212">
        <v>1</v>
      </c>
      <c r="C130" s="213">
        <v>500</v>
      </c>
    </row>
    <row r="131" spans="1:3" ht="15">
      <c r="A131" s="210" t="s">
        <v>304</v>
      </c>
      <c r="B131" s="212">
        <v>1</v>
      </c>
      <c r="C131" s="213">
        <v>60</v>
      </c>
    </row>
    <row r="132" spans="1:3" ht="15">
      <c r="A132" s="211" t="s">
        <v>305</v>
      </c>
      <c r="B132" s="212">
        <v>1</v>
      </c>
      <c r="C132" s="213">
        <v>60</v>
      </c>
    </row>
    <row r="133" spans="1:3" ht="15">
      <c r="A133" s="210" t="s">
        <v>60</v>
      </c>
      <c r="B133" s="212">
        <v>1</v>
      </c>
      <c r="C133" s="213">
        <v>1145</v>
      </c>
    </row>
    <row r="134" spans="1:3" ht="15">
      <c r="A134" s="211" t="s">
        <v>520</v>
      </c>
      <c r="B134" s="212">
        <v>1</v>
      </c>
      <c r="C134" s="213">
        <v>1145</v>
      </c>
    </row>
    <row r="135" spans="1:3" ht="15">
      <c r="A135" s="210" t="s">
        <v>152</v>
      </c>
      <c r="B135" s="212">
        <v>7</v>
      </c>
      <c r="C135" s="213">
        <v>42.285714285714285</v>
      </c>
    </row>
    <row r="136" spans="1:3" ht="15">
      <c r="A136" s="211" t="s">
        <v>153</v>
      </c>
      <c r="B136" s="212">
        <v>7</v>
      </c>
      <c r="C136" s="213">
        <v>42.285714285714285</v>
      </c>
    </row>
    <row r="137" spans="1:3" ht="15">
      <c r="A137" s="210" t="s">
        <v>61</v>
      </c>
      <c r="B137" s="212">
        <v>9</v>
      </c>
      <c r="C137" s="213">
        <v>41.888888888888886</v>
      </c>
    </row>
    <row r="138" spans="1:3" ht="15">
      <c r="A138" s="211" t="s">
        <v>83</v>
      </c>
      <c r="B138" s="212">
        <v>9</v>
      </c>
      <c r="C138" s="213">
        <v>41.888888888888886</v>
      </c>
    </row>
    <row r="139" spans="1:3" ht="15">
      <c r="A139" s="210" t="s">
        <v>62</v>
      </c>
      <c r="B139" s="212">
        <v>1</v>
      </c>
      <c r="C139" s="213">
        <v>37</v>
      </c>
    </row>
    <row r="140" spans="1:3" ht="15">
      <c r="A140" s="211" t="s">
        <v>521</v>
      </c>
      <c r="B140" s="212">
        <v>1</v>
      </c>
      <c r="C140" s="213">
        <v>37</v>
      </c>
    </row>
    <row r="141" spans="1:3" ht="15">
      <c r="A141" s="210" t="s">
        <v>64</v>
      </c>
      <c r="B141" s="212">
        <v>4</v>
      </c>
      <c r="C141" s="213">
        <v>7.3125</v>
      </c>
    </row>
    <row r="142" spans="1:3" ht="15">
      <c r="A142" s="211" t="s">
        <v>398</v>
      </c>
      <c r="B142" s="212">
        <v>4</v>
      </c>
      <c r="C142" s="213">
        <v>7.3125</v>
      </c>
    </row>
    <row r="143" spans="1:3" ht="15">
      <c r="A143" s="210" t="s">
        <v>125</v>
      </c>
      <c r="B143" s="212">
        <v>2</v>
      </c>
      <c r="C143" s="213">
        <v>9.125</v>
      </c>
    </row>
    <row r="144" spans="1:3" ht="15">
      <c r="A144" s="211" t="s">
        <v>695</v>
      </c>
      <c r="B144" s="212">
        <v>2</v>
      </c>
      <c r="C144" s="213">
        <v>9.125</v>
      </c>
    </row>
    <row r="145" spans="1:3" ht="15">
      <c r="A145" s="210" t="s">
        <v>110</v>
      </c>
      <c r="B145" s="212">
        <v>1</v>
      </c>
      <c r="C145" s="213">
        <v>10.5</v>
      </c>
    </row>
    <row r="146" spans="1:3" ht="15">
      <c r="A146" s="211" t="s">
        <v>522</v>
      </c>
      <c r="B146" s="212">
        <v>1</v>
      </c>
      <c r="C146" s="213">
        <v>10.5</v>
      </c>
    </row>
    <row r="147" spans="1:3" ht="15">
      <c r="A147" s="210" t="s">
        <v>211</v>
      </c>
      <c r="B147" s="212">
        <v>6</v>
      </c>
      <c r="C147" s="213">
        <v>102.16666666666667</v>
      </c>
    </row>
    <row r="148" spans="1:3" ht="15">
      <c r="A148" s="211" t="s">
        <v>187</v>
      </c>
      <c r="B148" s="212">
        <v>6</v>
      </c>
      <c r="C148" s="213">
        <v>102.16666666666667</v>
      </c>
    </row>
    <row r="149" spans="1:3" ht="15">
      <c r="A149" s="210" t="s">
        <v>212</v>
      </c>
      <c r="B149" s="212">
        <v>4</v>
      </c>
      <c r="C149" s="213">
        <v>106.25</v>
      </c>
    </row>
    <row r="150" spans="1:3" ht="15">
      <c r="A150" s="211" t="s">
        <v>781</v>
      </c>
      <c r="B150" s="212">
        <v>4</v>
      </c>
      <c r="C150" s="213">
        <v>106.25</v>
      </c>
    </row>
    <row r="151" spans="1:3" ht="15">
      <c r="A151" s="210" t="s">
        <v>213</v>
      </c>
      <c r="B151" s="212">
        <v>3</v>
      </c>
      <c r="C151" s="213">
        <v>102.66666666666667</v>
      </c>
    </row>
    <row r="152" spans="1:3" ht="15">
      <c r="A152" s="211" t="s">
        <v>567</v>
      </c>
      <c r="B152" s="212">
        <v>3</v>
      </c>
      <c r="C152" s="213">
        <v>102.66666666666667</v>
      </c>
    </row>
    <row r="153" spans="1:3" ht="15">
      <c r="A153" s="210" t="s">
        <v>214</v>
      </c>
      <c r="B153" s="212">
        <v>5</v>
      </c>
      <c r="C153" s="213">
        <v>99.8</v>
      </c>
    </row>
    <row r="154" spans="1:3" ht="15">
      <c r="A154" s="211" t="s">
        <v>215</v>
      </c>
      <c r="B154" s="212">
        <v>5</v>
      </c>
      <c r="C154" s="213">
        <v>99.8</v>
      </c>
    </row>
    <row r="155" spans="1:3" ht="15">
      <c r="A155" s="210" t="s">
        <v>139</v>
      </c>
      <c r="B155" s="212">
        <v>5</v>
      </c>
      <c r="C155" s="213">
        <v>14.2</v>
      </c>
    </row>
    <row r="156" spans="1:3" ht="15">
      <c r="A156" s="211" t="s">
        <v>334</v>
      </c>
      <c r="B156" s="212">
        <v>5</v>
      </c>
      <c r="C156" s="213">
        <v>14.2</v>
      </c>
    </row>
    <row r="157" spans="1:3" ht="15">
      <c r="A157" s="210" t="s">
        <v>173</v>
      </c>
      <c r="B157" s="212">
        <v>3</v>
      </c>
      <c r="C157" s="213">
        <v>18.333333333333332</v>
      </c>
    </row>
    <row r="158" spans="1:3" ht="15">
      <c r="A158" s="211" t="s">
        <v>182</v>
      </c>
      <c r="B158" s="212">
        <v>3</v>
      </c>
      <c r="C158" s="213">
        <v>18.333333333333332</v>
      </c>
    </row>
    <row r="159" spans="1:3" ht="15">
      <c r="A159" s="210" t="s">
        <v>154</v>
      </c>
      <c r="B159" s="212">
        <v>1</v>
      </c>
      <c r="C159" s="213">
        <v>22</v>
      </c>
    </row>
    <row r="160" spans="1:3" ht="15">
      <c r="A160" s="211" t="s">
        <v>155</v>
      </c>
      <c r="B160" s="212">
        <v>1</v>
      </c>
      <c r="C160" s="213">
        <v>22</v>
      </c>
    </row>
    <row r="161" spans="1:3" ht="15">
      <c r="A161" s="210" t="s">
        <v>497</v>
      </c>
      <c r="B161" s="212">
        <v>1</v>
      </c>
      <c r="C161" s="213">
        <v>23</v>
      </c>
    </row>
    <row r="162" spans="1:3" ht="15">
      <c r="A162" s="211" t="s">
        <v>498</v>
      </c>
      <c r="B162" s="212">
        <v>1</v>
      </c>
      <c r="C162" s="213">
        <v>23</v>
      </c>
    </row>
    <row r="163" spans="1:3" ht="15">
      <c r="A163" s="210" t="s">
        <v>63</v>
      </c>
      <c r="B163" s="212">
        <v>5</v>
      </c>
      <c r="C163" s="213">
        <v>1800</v>
      </c>
    </row>
    <row r="164" spans="1:3" ht="15">
      <c r="A164" s="211" t="s">
        <v>399</v>
      </c>
      <c r="B164" s="212">
        <v>5</v>
      </c>
      <c r="C164" s="213">
        <v>1800</v>
      </c>
    </row>
    <row r="165" spans="1:3" ht="15">
      <c r="A165" s="210" t="s">
        <v>156</v>
      </c>
      <c r="B165" s="212">
        <v>4</v>
      </c>
      <c r="C165" s="213">
        <v>1900</v>
      </c>
    </row>
    <row r="166" spans="1:3" ht="15">
      <c r="A166" s="211" t="s">
        <v>499</v>
      </c>
      <c r="B166" s="212">
        <v>4</v>
      </c>
      <c r="C166" s="213">
        <v>1900</v>
      </c>
    </row>
    <row r="167" spans="1:3" ht="15">
      <c r="A167" s="210" t="s">
        <v>157</v>
      </c>
      <c r="B167" s="212">
        <v>5</v>
      </c>
      <c r="C167" s="213">
        <v>1980</v>
      </c>
    </row>
    <row r="168" spans="1:3" ht="15">
      <c r="A168" s="211" t="s">
        <v>500</v>
      </c>
      <c r="B168" s="212">
        <v>5</v>
      </c>
      <c r="C168" s="213">
        <v>1980</v>
      </c>
    </row>
    <row r="169" spans="1:3" ht="15">
      <c r="A169" s="210" t="s">
        <v>158</v>
      </c>
      <c r="B169" s="212">
        <v>4</v>
      </c>
      <c r="C169" s="213">
        <v>12.625</v>
      </c>
    </row>
    <row r="170" spans="1:3" ht="15">
      <c r="A170" s="211" t="s">
        <v>861</v>
      </c>
      <c r="B170" s="212">
        <v>1</v>
      </c>
      <c r="C170" s="213">
        <v>12</v>
      </c>
    </row>
    <row r="171" spans="1:3" ht="15">
      <c r="A171" s="211" t="s">
        <v>400</v>
      </c>
      <c r="B171" s="212">
        <v>3</v>
      </c>
      <c r="C171" s="213">
        <v>12.833333333333334</v>
      </c>
    </row>
    <row r="172" spans="1:3" ht="15">
      <c r="A172" s="210" t="s">
        <v>159</v>
      </c>
      <c r="B172" s="212">
        <v>1</v>
      </c>
      <c r="C172" s="213">
        <v>25</v>
      </c>
    </row>
    <row r="173" spans="1:3" ht="15">
      <c r="A173" s="211" t="s">
        <v>652</v>
      </c>
      <c r="B173" s="212">
        <v>1</v>
      </c>
      <c r="C173" s="213">
        <v>25</v>
      </c>
    </row>
    <row r="174" spans="1:3" ht="15">
      <c r="A174" s="210" t="s">
        <v>66</v>
      </c>
      <c r="B174" s="212">
        <v>9</v>
      </c>
      <c r="C174" s="213">
        <v>15.11111111111111</v>
      </c>
    </row>
    <row r="175" spans="1:3" ht="15">
      <c r="A175" s="211" t="s">
        <v>401</v>
      </c>
      <c r="B175" s="212">
        <v>9</v>
      </c>
      <c r="C175" s="213">
        <v>15.11111111111111</v>
      </c>
    </row>
    <row r="176" spans="1:3" ht="15">
      <c r="A176" s="210" t="s">
        <v>91</v>
      </c>
      <c r="B176" s="212">
        <v>2</v>
      </c>
      <c r="C176" s="213">
        <v>24.5</v>
      </c>
    </row>
    <row r="177" spans="1:3" ht="15">
      <c r="A177" s="211" t="s">
        <v>653</v>
      </c>
      <c r="B177" s="212">
        <v>1</v>
      </c>
      <c r="C177" s="213">
        <v>30</v>
      </c>
    </row>
    <row r="178" spans="1:3" ht="15">
      <c r="A178" s="211" t="s">
        <v>782</v>
      </c>
      <c r="B178" s="212">
        <v>1</v>
      </c>
      <c r="C178" s="213">
        <v>19</v>
      </c>
    </row>
    <row r="179" spans="1:3" ht="15">
      <c r="A179" s="210" t="s">
        <v>216</v>
      </c>
      <c r="B179" s="212">
        <v>5</v>
      </c>
      <c r="C179" s="213">
        <v>68.4</v>
      </c>
    </row>
    <row r="180" spans="1:3" ht="15">
      <c r="A180" s="211" t="s">
        <v>217</v>
      </c>
      <c r="B180" s="212">
        <v>5</v>
      </c>
      <c r="C180" s="213">
        <v>68.4</v>
      </c>
    </row>
    <row r="181" spans="1:3" ht="15">
      <c r="A181" s="210" t="s">
        <v>193</v>
      </c>
      <c r="B181" s="212">
        <v>2</v>
      </c>
      <c r="C181" s="213">
        <v>22.5</v>
      </c>
    </row>
    <row r="182" spans="1:3" ht="15">
      <c r="A182" s="211" t="s">
        <v>862</v>
      </c>
      <c r="B182" s="212">
        <v>2</v>
      </c>
      <c r="C182" s="213">
        <v>22.5</v>
      </c>
    </row>
    <row r="183" spans="1:3" ht="15">
      <c r="A183" s="210" t="s">
        <v>111</v>
      </c>
      <c r="B183" s="212">
        <v>1</v>
      </c>
      <c r="C183" s="213">
        <v>150</v>
      </c>
    </row>
    <row r="184" spans="1:3" ht="15">
      <c r="A184" s="211" t="s">
        <v>696</v>
      </c>
      <c r="B184" s="212">
        <v>1</v>
      </c>
      <c r="C184" s="213">
        <v>150</v>
      </c>
    </row>
    <row r="185" spans="1:3" ht="15">
      <c r="A185" s="210" t="s">
        <v>218</v>
      </c>
      <c r="B185" s="212">
        <v>3</v>
      </c>
      <c r="C185" s="213">
        <v>5.666666666666667</v>
      </c>
    </row>
    <row r="186" spans="1:3" ht="15">
      <c r="A186" s="211" t="s">
        <v>219</v>
      </c>
      <c r="B186" s="212">
        <v>3</v>
      </c>
      <c r="C186" s="213">
        <v>5.666666666666667</v>
      </c>
    </row>
    <row r="187" spans="1:3" ht="15">
      <c r="A187" s="210" t="s">
        <v>603</v>
      </c>
      <c r="B187" s="212">
        <v>1</v>
      </c>
      <c r="C187" s="213">
        <v>92</v>
      </c>
    </row>
    <row r="188" spans="1:3" ht="15">
      <c r="A188" s="211" t="s">
        <v>604</v>
      </c>
      <c r="B188" s="212">
        <v>1</v>
      </c>
      <c r="C188" s="213">
        <v>92</v>
      </c>
    </row>
    <row r="189" spans="1:3" ht="15">
      <c r="A189" s="210" t="s">
        <v>174</v>
      </c>
      <c r="B189" s="212">
        <v>1</v>
      </c>
      <c r="C189" s="213">
        <v>1500</v>
      </c>
    </row>
    <row r="190" spans="1:3" ht="15">
      <c r="A190" s="211" t="s">
        <v>605</v>
      </c>
      <c r="B190" s="212">
        <v>1</v>
      </c>
      <c r="C190" s="213">
        <v>1500</v>
      </c>
    </row>
    <row r="191" spans="1:3" ht="15">
      <c r="A191" s="210" t="s">
        <v>175</v>
      </c>
      <c r="B191" s="212">
        <v>1</v>
      </c>
      <c r="C191" s="213">
        <v>1500</v>
      </c>
    </row>
    <row r="192" spans="1:3" ht="15">
      <c r="A192" s="211" t="s">
        <v>606</v>
      </c>
      <c r="B192" s="212">
        <v>1</v>
      </c>
      <c r="C192" s="213">
        <v>1500</v>
      </c>
    </row>
    <row r="193" spans="1:3" ht="15">
      <c r="A193" s="210" t="s">
        <v>568</v>
      </c>
      <c r="B193" s="212">
        <v>3</v>
      </c>
      <c r="C193" s="213">
        <v>28.666666666666668</v>
      </c>
    </row>
    <row r="194" spans="1:3" ht="15">
      <c r="A194" s="211" t="s">
        <v>574</v>
      </c>
      <c r="B194" s="212">
        <v>3</v>
      </c>
      <c r="C194" s="213">
        <v>28.666666666666668</v>
      </c>
    </row>
    <row r="195" spans="1:3" ht="15">
      <c r="A195" s="210" t="s">
        <v>179</v>
      </c>
      <c r="B195" s="212">
        <v>5</v>
      </c>
      <c r="C195" s="213">
        <v>726</v>
      </c>
    </row>
    <row r="196" spans="1:3" ht="15">
      <c r="A196" s="211" t="s">
        <v>863</v>
      </c>
      <c r="B196" s="212">
        <v>1</v>
      </c>
      <c r="C196" s="213">
        <v>700</v>
      </c>
    </row>
    <row r="197" spans="1:3" ht="15">
      <c r="A197" s="211" t="s">
        <v>556</v>
      </c>
      <c r="B197" s="212">
        <v>1</v>
      </c>
      <c r="C197" s="213">
        <v>480</v>
      </c>
    </row>
    <row r="198" spans="1:3" ht="15">
      <c r="A198" s="211" t="s">
        <v>335</v>
      </c>
      <c r="B198" s="212">
        <v>2</v>
      </c>
      <c r="C198" s="213">
        <v>775</v>
      </c>
    </row>
    <row r="199" spans="1:3" ht="15">
      <c r="A199" s="211" t="s">
        <v>864</v>
      </c>
      <c r="B199" s="212">
        <v>1</v>
      </c>
      <c r="C199" s="213">
        <v>900</v>
      </c>
    </row>
    <row r="200" spans="1:3" ht="15">
      <c r="A200" s="210" t="s">
        <v>161</v>
      </c>
      <c r="B200" s="212">
        <v>8</v>
      </c>
      <c r="C200" s="213">
        <v>791.875</v>
      </c>
    </row>
    <row r="201" spans="1:3" ht="15">
      <c r="A201" s="211" t="s">
        <v>162</v>
      </c>
      <c r="B201" s="212">
        <v>8</v>
      </c>
      <c r="C201" s="213">
        <v>791.875</v>
      </c>
    </row>
    <row r="202" spans="1:3" ht="15">
      <c r="A202" s="210" t="s">
        <v>160</v>
      </c>
      <c r="B202" s="212">
        <v>2</v>
      </c>
      <c r="C202" s="213">
        <v>535</v>
      </c>
    </row>
    <row r="203" spans="1:3" ht="15">
      <c r="A203" s="211" t="s">
        <v>523</v>
      </c>
      <c r="B203" s="212">
        <v>2</v>
      </c>
      <c r="C203" s="213">
        <v>535</v>
      </c>
    </row>
    <row r="204" spans="1:3" ht="15">
      <c r="A204" s="210" t="s">
        <v>67</v>
      </c>
      <c r="B204" s="212">
        <v>8</v>
      </c>
      <c r="C204" s="213">
        <v>324.375</v>
      </c>
    </row>
    <row r="205" spans="1:3" ht="15">
      <c r="A205" s="211" t="s">
        <v>511</v>
      </c>
      <c r="B205" s="212">
        <v>8</v>
      </c>
      <c r="C205" s="213">
        <v>324.375</v>
      </c>
    </row>
    <row r="206" spans="1:3" ht="15">
      <c r="A206" s="210" t="s">
        <v>68</v>
      </c>
      <c r="B206" s="212">
        <v>13</v>
      </c>
      <c r="C206" s="213">
        <v>455.3076923076923</v>
      </c>
    </row>
    <row r="207" spans="1:3" ht="15">
      <c r="A207" s="211" t="s">
        <v>84</v>
      </c>
      <c r="B207" s="212">
        <v>13</v>
      </c>
      <c r="C207" s="213">
        <v>455.3076923076923</v>
      </c>
    </row>
    <row r="208" spans="1:3" ht="15">
      <c r="A208" s="210" t="s">
        <v>220</v>
      </c>
      <c r="B208" s="212">
        <v>8</v>
      </c>
      <c r="C208" s="213">
        <v>365</v>
      </c>
    </row>
    <row r="209" spans="1:3" ht="15">
      <c r="A209" s="211" t="s">
        <v>221</v>
      </c>
      <c r="B209" s="212">
        <v>8</v>
      </c>
      <c r="C209" s="213">
        <v>365</v>
      </c>
    </row>
    <row r="210" spans="1:3" ht="15">
      <c r="A210" s="210" t="s">
        <v>96</v>
      </c>
      <c r="B210" s="212">
        <v>6</v>
      </c>
      <c r="C210" s="213">
        <v>230.83333333333334</v>
      </c>
    </row>
    <row r="211" spans="1:3" ht="15">
      <c r="A211" s="211" t="s">
        <v>865</v>
      </c>
      <c r="B211" s="212">
        <v>1</v>
      </c>
      <c r="C211" s="213">
        <v>200</v>
      </c>
    </row>
    <row r="212" spans="1:3" ht="15">
      <c r="A212" s="211" t="s">
        <v>336</v>
      </c>
      <c r="B212" s="212">
        <v>1</v>
      </c>
      <c r="C212" s="213">
        <v>230</v>
      </c>
    </row>
    <row r="213" spans="1:3" ht="15">
      <c r="A213" s="211" t="s">
        <v>422</v>
      </c>
      <c r="B213" s="212">
        <v>1</v>
      </c>
      <c r="C213" s="213">
        <v>150</v>
      </c>
    </row>
    <row r="214" spans="1:3" ht="15">
      <c r="A214" s="211" t="s">
        <v>337</v>
      </c>
      <c r="B214" s="212">
        <v>1</v>
      </c>
      <c r="C214" s="213">
        <v>305</v>
      </c>
    </row>
    <row r="215" spans="1:3" ht="15">
      <c r="A215" s="211" t="s">
        <v>866</v>
      </c>
      <c r="B215" s="212">
        <v>1</v>
      </c>
      <c r="C215" s="213">
        <v>200</v>
      </c>
    </row>
    <row r="216" spans="1:3" ht="15">
      <c r="A216" s="211" t="s">
        <v>867</v>
      </c>
      <c r="B216" s="212">
        <v>1</v>
      </c>
      <c r="C216" s="213">
        <v>300</v>
      </c>
    </row>
    <row r="217" spans="1:3" ht="15">
      <c r="A217" s="210" t="s">
        <v>784</v>
      </c>
      <c r="B217" s="212">
        <v>1</v>
      </c>
      <c r="C217" s="213">
        <v>8000</v>
      </c>
    </row>
    <row r="218" spans="1:3" ht="15">
      <c r="A218" s="211" t="s">
        <v>783</v>
      </c>
      <c r="B218" s="212">
        <v>1</v>
      </c>
      <c r="C218" s="213">
        <v>8000</v>
      </c>
    </row>
    <row r="219" spans="1:3" ht="15">
      <c r="A219" s="210" t="s">
        <v>785</v>
      </c>
      <c r="B219" s="212">
        <v>1</v>
      </c>
      <c r="C219" s="213">
        <v>6000</v>
      </c>
    </row>
    <row r="220" spans="1:3" ht="15">
      <c r="A220" s="211" t="s">
        <v>868</v>
      </c>
      <c r="B220" s="212">
        <v>1</v>
      </c>
      <c r="C220" s="213">
        <v>6000</v>
      </c>
    </row>
    <row r="221" spans="1:3" ht="15">
      <c r="A221" s="210" t="s">
        <v>786</v>
      </c>
      <c r="B221" s="212">
        <v>16</v>
      </c>
      <c r="C221" s="213">
        <v>694.875</v>
      </c>
    </row>
    <row r="222" spans="1:3" ht="15">
      <c r="A222" s="211" t="s">
        <v>697</v>
      </c>
      <c r="B222" s="212">
        <v>1</v>
      </c>
      <c r="C222" s="213">
        <v>2000</v>
      </c>
    </row>
    <row r="223" spans="1:3" ht="15">
      <c r="A223" s="211" t="s">
        <v>469</v>
      </c>
      <c r="B223" s="212">
        <v>3</v>
      </c>
      <c r="C223" s="213">
        <v>515</v>
      </c>
    </row>
    <row r="224" spans="1:3" ht="15">
      <c r="A224" s="211" t="s">
        <v>654</v>
      </c>
      <c r="B224" s="212">
        <v>3</v>
      </c>
      <c r="C224" s="213">
        <v>309.3333333333333</v>
      </c>
    </row>
    <row r="225" spans="1:3" ht="15">
      <c r="A225" s="211" t="s">
        <v>524</v>
      </c>
      <c r="B225" s="212">
        <v>1</v>
      </c>
      <c r="C225" s="213">
        <v>1150</v>
      </c>
    </row>
    <row r="226" spans="1:3" ht="15">
      <c r="A226" s="211" t="s">
        <v>222</v>
      </c>
      <c r="B226" s="212">
        <v>8</v>
      </c>
      <c r="C226" s="213">
        <v>686.875</v>
      </c>
    </row>
    <row r="227" spans="1:3" ht="15">
      <c r="A227" s="210" t="s">
        <v>787</v>
      </c>
      <c r="B227" s="212">
        <v>1</v>
      </c>
      <c r="C227" s="213">
        <v>1000</v>
      </c>
    </row>
    <row r="228" spans="1:3" ht="15">
      <c r="A228" s="211" t="s">
        <v>869</v>
      </c>
      <c r="B228" s="212">
        <v>1</v>
      </c>
      <c r="C228" s="213">
        <v>1000</v>
      </c>
    </row>
    <row r="229" spans="1:3" ht="15">
      <c r="A229" s="210" t="s">
        <v>788</v>
      </c>
      <c r="B229" s="212">
        <v>3</v>
      </c>
      <c r="C229" s="213">
        <v>2500</v>
      </c>
    </row>
    <row r="230" spans="1:3" ht="15">
      <c r="A230" s="211" t="s">
        <v>423</v>
      </c>
      <c r="B230" s="212">
        <v>1</v>
      </c>
      <c r="C230" s="213">
        <v>2800</v>
      </c>
    </row>
    <row r="231" spans="1:3" ht="15">
      <c r="A231" s="211" t="s">
        <v>424</v>
      </c>
      <c r="B231" s="212">
        <v>1</v>
      </c>
      <c r="C231" s="213">
        <v>2700</v>
      </c>
    </row>
    <row r="232" spans="1:3" ht="15">
      <c r="A232" s="211" t="s">
        <v>870</v>
      </c>
      <c r="B232" s="212">
        <v>1</v>
      </c>
      <c r="C232" s="213">
        <v>2000</v>
      </c>
    </row>
    <row r="233" spans="1:3" ht="15">
      <c r="A233" s="210" t="s">
        <v>792</v>
      </c>
      <c r="B233" s="212">
        <v>2</v>
      </c>
      <c r="C233" s="213">
        <v>3925</v>
      </c>
    </row>
    <row r="234" spans="1:3" ht="15">
      <c r="A234" s="211" t="s">
        <v>425</v>
      </c>
      <c r="B234" s="212">
        <v>1</v>
      </c>
      <c r="C234" s="213">
        <v>7400</v>
      </c>
    </row>
    <row r="235" spans="1:3" ht="15">
      <c r="A235" s="211" t="s">
        <v>427</v>
      </c>
      <c r="B235" s="212">
        <v>1</v>
      </c>
      <c r="C235" s="213">
        <v>450</v>
      </c>
    </row>
    <row r="236" spans="1:3" ht="15">
      <c r="A236" s="210" t="s">
        <v>789</v>
      </c>
      <c r="B236" s="212">
        <v>1</v>
      </c>
      <c r="C236" s="213">
        <v>600</v>
      </c>
    </row>
    <row r="237" spans="1:3" ht="15">
      <c r="A237" s="211" t="s">
        <v>871</v>
      </c>
      <c r="B237" s="212">
        <v>1</v>
      </c>
      <c r="C237" s="213">
        <v>600</v>
      </c>
    </row>
    <row r="238" spans="1:3" ht="15">
      <c r="A238" s="210" t="s">
        <v>364</v>
      </c>
      <c r="B238" s="212">
        <v>1</v>
      </c>
      <c r="C238" s="213">
        <v>250</v>
      </c>
    </row>
    <row r="239" spans="1:3" ht="15">
      <c r="A239" s="211" t="s">
        <v>365</v>
      </c>
      <c r="B239" s="212">
        <v>1</v>
      </c>
      <c r="C239" s="213">
        <v>250</v>
      </c>
    </row>
    <row r="240" spans="1:3" ht="15">
      <c r="A240" s="210" t="s">
        <v>790</v>
      </c>
      <c r="B240" s="212">
        <v>1</v>
      </c>
      <c r="C240" s="213">
        <v>500</v>
      </c>
    </row>
    <row r="241" spans="1:3" ht="15">
      <c r="A241" s="211" t="s">
        <v>872</v>
      </c>
      <c r="B241" s="212">
        <v>1</v>
      </c>
      <c r="C241" s="213">
        <v>500</v>
      </c>
    </row>
    <row r="242" spans="1:3" ht="15">
      <c r="A242" s="210" t="s">
        <v>366</v>
      </c>
      <c r="B242" s="212">
        <v>1</v>
      </c>
      <c r="C242" s="213">
        <v>375</v>
      </c>
    </row>
    <row r="243" spans="1:3" ht="15">
      <c r="A243" s="211" t="s">
        <v>367</v>
      </c>
      <c r="B243" s="212">
        <v>1</v>
      </c>
      <c r="C243" s="213">
        <v>375</v>
      </c>
    </row>
    <row r="244" spans="1:3" ht="15">
      <c r="A244" s="210" t="s">
        <v>362</v>
      </c>
      <c r="B244" s="212">
        <v>1</v>
      </c>
      <c r="C244" s="213">
        <v>6500</v>
      </c>
    </row>
    <row r="245" spans="1:3" ht="15">
      <c r="A245" s="211" t="s">
        <v>363</v>
      </c>
      <c r="B245" s="212">
        <v>1</v>
      </c>
      <c r="C245" s="213">
        <v>6500</v>
      </c>
    </row>
    <row r="246" spans="1:3" ht="15">
      <c r="A246" s="210" t="s">
        <v>358</v>
      </c>
      <c r="B246" s="212">
        <v>1</v>
      </c>
      <c r="C246" s="213">
        <v>5000</v>
      </c>
    </row>
    <row r="247" spans="1:3" ht="15">
      <c r="A247" s="211" t="s">
        <v>359</v>
      </c>
      <c r="B247" s="212">
        <v>1</v>
      </c>
      <c r="C247" s="213">
        <v>5000</v>
      </c>
    </row>
    <row r="248" spans="1:3" ht="15">
      <c r="A248" s="210" t="s">
        <v>360</v>
      </c>
      <c r="B248" s="212">
        <v>1</v>
      </c>
      <c r="C248" s="213">
        <v>6500</v>
      </c>
    </row>
    <row r="249" spans="1:3" ht="15">
      <c r="A249" s="211" t="s">
        <v>361</v>
      </c>
      <c r="B249" s="212">
        <v>1</v>
      </c>
      <c r="C249" s="213">
        <v>6500</v>
      </c>
    </row>
    <row r="250" spans="1:3" ht="15">
      <c r="A250" s="210" t="s">
        <v>791</v>
      </c>
      <c r="B250" s="212">
        <v>1</v>
      </c>
      <c r="C250" s="213">
        <v>4800</v>
      </c>
    </row>
    <row r="251" spans="1:3" ht="15">
      <c r="A251" s="211" t="s">
        <v>306</v>
      </c>
      <c r="B251" s="212">
        <v>1</v>
      </c>
      <c r="C251" s="213">
        <v>4800</v>
      </c>
    </row>
    <row r="252" spans="1:3" ht="15">
      <c r="A252" s="210" t="s">
        <v>793</v>
      </c>
      <c r="B252" s="212">
        <v>7</v>
      </c>
      <c r="C252" s="213">
        <v>6000</v>
      </c>
    </row>
    <row r="253" spans="1:3" ht="15">
      <c r="A253" s="211" t="s">
        <v>428</v>
      </c>
      <c r="B253" s="212">
        <v>1</v>
      </c>
      <c r="C253" s="213">
        <v>4500</v>
      </c>
    </row>
    <row r="254" spans="1:3" ht="15">
      <c r="A254" s="211" t="s">
        <v>429</v>
      </c>
      <c r="B254" s="212">
        <v>1</v>
      </c>
      <c r="C254" s="213">
        <v>5500</v>
      </c>
    </row>
    <row r="255" spans="1:3" ht="15">
      <c r="A255" s="211" t="s">
        <v>873</v>
      </c>
      <c r="B255" s="212">
        <v>2</v>
      </c>
      <c r="C255" s="213">
        <v>6500</v>
      </c>
    </row>
    <row r="256" spans="1:3" ht="15">
      <c r="A256" s="211" t="s">
        <v>874</v>
      </c>
      <c r="B256" s="212">
        <v>1</v>
      </c>
      <c r="C256" s="213">
        <v>8000</v>
      </c>
    </row>
    <row r="257" spans="1:3" ht="15">
      <c r="A257" s="211" t="s">
        <v>607</v>
      </c>
      <c r="B257" s="212">
        <v>1</v>
      </c>
      <c r="C257" s="213">
        <v>4600</v>
      </c>
    </row>
    <row r="258" spans="1:3" ht="15">
      <c r="A258" s="211" t="s">
        <v>608</v>
      </c>
      <c r="B258" s="212">
        <v>1</v>
      </c>
      <c r="C258" s="213">
        <v>6400</v>
      </c>
    </row>
    <row r="259" spans="1:3" ht="15">
      <c r="A259" s="210" t="s">
        <v>794</v>
      </c>
      <c r="B259" s="212">
        <v>3</v>
      </c>
      <c r="C259" s="213">
        <v>2466.6666666666665</v>
      </c>
    </row>
    <row r="260" spans="1:3" ht="15">
      <c r="A260" s="211" t="s">
        <v>609</v>
      </c>
      <c r="B260" s="212">
        <v>1</v>
      </c>
      <c r="C260" s="213">
        <v>1600</v>
      </c>
    </row>
    <row r="261" spans="1:3" ht="15">
      <c r="A261" s="211" t="s">
        <v>308</v>
      </c>
      <c r="B261" s="212">
        <v>1</v>
      </c>
      <c r="C261" s="213">
        <v>2400</v>
      </c>
    </row>
    <row r="262" spans="1:3" ht="15">
      <c r="A262" s="211" t="s">
        <v>307</v>
      </c>
      <c r="B262" s="212">
        <v>1</v>
      </c>
      <c r="C262" s="213">
        <v>3400</v>
      </c>
    </row>
    <row r="263" spans="1:3" ht="15">
      <c r="A263" s="210" t="s">
        <v>134</v>
      </c>
      <c r="B263" s="212">
        <v>2</v>
      </c>
      <c r="C263" s="213">
        <v>5700</v>
      </c>
    </row>
    <row r="264" spans="1:3" ht="15">
      <c r="A264" s="211" t="s">
        <v>430</v>
      </c>
      <c r="B264" s="212">
        <v>2</v>
      </c>
      <c r="C264" s="213">
        <v>5700</v>
      </c>
    </row>
    <row r="265" spans="1:3" ht="15">
      <c r="A265" s="210" t="s">
        <v>614</v>
      </c>
      <c r="B265" s="212">
        <v>1</v>
      </c>
      <c r="C265" s="213">
        <v>9300</v>
      </c>
    </row>
    <row r="266" spans="1:3" ht="15">
      <c r="A266" s="211" t="s">
        <v>430</v>
      </c>
      <c r="B266" s="212">
        <v>1</v>
      </c>
      <c r="C266" s="213">
        <v>9300</v>
      </c>
    </row>
    <row r="267" spans="1:3" ht="15">
      <c r="A267" s="210" t="s">
        <v>194</v>
      </c>
      <c r="B267" s="212">
        <v>1</v>
      </c>
      <c r="C267" s="213">
        <v>4000</v>
      </c>
    </row>
    <row r="268" spans="1:3" ht="15">
      <c r="A268" s="211" t="s">
        <v>430</v>
      </c>
      <c r="B268" s="212">
        <v>1</v>
      </c>
      <c r="C268" s="213">
        <v>4000</v>
      </c>
    </row>
    <row r="269" spans="1:3" ht="15">
      <c r="A269" s="210" t="s">
        <v>610</v>
      </c>
      <c r="B269" s="212">
        <v>1</v>
      </c>
      <c r="C269" s="213">
        <v>2400</v>
      </c>
    </row>
    <row r="270" spans="1:3" ht="15">
      <c r="A270" s="211" t="s">
        <v>611</v>
      </c>
      <c r="B270" s="212">
        <v>1</v>
      </c>
      <c r="C270" s="213">
        <v>2400</v>
      </c>
    </row>
    <row r="271" spans="1:3" ht="15">
      <c r="A271" s="210" t="s">
        <v>612</v>
      </c>
      <c r="B271" s="212">
        <v>1</v>
      </c>
      <c r="C271" s="213">
        <v>3700</v>
      </c>
    </row>
    <row r="272" spans="1:3" ht="15">
      <c r="A272" s="211" t="s">
        <v>613</v>
      </c>
      <c r="B272" s="212">
        <v>1</v>
      </c>
      <c r="C272" s="213">
        <v>3700</v>
      </c>
    </row>
    <row r="273" spans="1:3" ht="15">
      <c r="A273" s="210" t="s">
        <v>92</v>
      </c>
      <c r="B273" s="212">
        <v>15</v>
      </c>
      <c r="C273" s="213">
        <v>9.766666666666667</v>
      </c>
    </row>
    <row r="274" spans="1:3" ht="15">
      <c r="A274" s="211" t="s">
        <v>309</v>
      </c>
      <c r="B274" s="212">
        <v>1</v>
      </c>
      <c r="C274" s="213">
        <v>2.5</v>
      </c>
    </row>
    <row r="275" spans="1:3" ht="15">
      <c r="A275" s="211" t="s">
        <v>431</v>
      </c>
      <c r="B275" s="212">
        <v>14</v>
      </c>
      <c r="C275" s="213">
        <v>10.285714285714286</v>
      </c>
    </row>
    <row r="276" spans="1:3" ht="15">
      <c r="A276" s="210" t="s">
        <v>795</v>
      </c>
      <c r="B276" s="212">
        <v>2</v>
      </c>
      <c r="C276" s="213">
        <v>262.5</v>
      </c>
    </row>
    <row r="277" spans="1:3" ht="15">
      <c r="A277" s="211" t="s">
        <v>875</v>
      </c>
      <c r="B277" s="212">
        <v>2</v>
      </c>
      <c r="C277" s="213">
        <v>262.5</v>
      </c>
    </row>
    <row r="278" spans="1:3" ht="15">
      <c r="A278" s="210" t="s">
        <v>797</v>
      </c>
      <c r="B278" s="212">
        <v>1</v>
      </c>
      <c r="C278" s="213">
        <v>100</v>
      </c>
    </row>
    <row r="279" spans="1:3" ht="15">
      <c r="A279" s="211" t="s">
        <v>876</v>
      </c>
      <c r="B279" s="212">
        <v>1</v>
      </c>
      <c r="C279" s="213">
        <v>100</v>
      </c>
    </row>
    <row r="280" spans="1:3" ht="15">
      <c r="A280" s="210" t="s">
        <v>796</v>
      </c>
      <c r="B280" s="212">
        <v>2</v>
      </c>
      <c r="C280" s="213">
        <v>337.5</v>
      </c>
    </row>
    <row r="281" spans="1:3" ht="15">
      <c r="A281" s="211" t="s">
        <v>877</v>
      </c>
      <c r="B281" s="212">
        <v>2</v>
      </c>
      <c r="C281" s="213">
        <v>337.5</v>
      </c>
    </row>
    <row r="282" spans="1:3" ht="15">
      <c r="A282" s="210" t="s">
        <v>798</v>
      </c>
      <c r="B282" s="212">
        <v>4</v>
      </c>
      <c r="C282" s="213">
        <v>2625</v>
      </c>
    </row>
    <row r="283" spans="1:3" ht="15">
      <c r="A283" s="211" t="s">
        <v>878</v>
      </c>
      <c r="B283" s="212">
        <v>4</v>
      </c>
      <c r="C283" s="213">
        <v>2625</v>
      </c>
    </row>
    <row r="284" spans="1:3" ht="15">
      <c r="A284" s="210" t="s">
        <v>849</v>
      </c>
      <c r="B284" s="212">
        <v>1</v>
      </c>
      <c r="C284" s="213">
        <v>125</v>
      </c>
    </row>
    <row r="285" spans="1:3" ht="15">
      <c r="A285" s="211" t="s">
        <v>801</v>
      </c>
      <c r="B285" s="212">
        <v>1</v>
      </c>
      <c r="C285" s="213">
        <v>125</v>
      </c>
    </row>
    <row r="286" spans="1:3" ht="15">
      <c r="A286" s="210" t="s">
        <v>850</v>
      </c>
      <c r="B286" s="212">
        <v>1</v>
      </c>
      <c r="C286" s="213">
        <v>350</v>
      </c>
    </row>
    <row r="287" spans="1:3" ht="15">
      <c r="A287" s="211" t="s">
        <v>879</v>
      </c>
      <c r="B287" s="212">
        <v>1</v>
      </c>
      <c r="C287" s="213">
        <v>350</v>
      </c>
    </row>
    <row r="288" spans="1:3" ht="15">
      <c r="A288" s="210" t="s">
        <v>681</v>
      </c>
      <c r="B288" s="212">
        <v>1</v>
      </c>
      <c r="C288" s="213">
        <v>4000</v>
      </c>
    </row>
    <row r="289" spans="1:3" ht="15">
      <c r="A289" s="211" t="s">
        <v>682</v>
      </c>
      <c r="B289" s="212">
        <v>1</v>
      </c>
      <c r="C289" s="213">
        <v>4000</v>
      </c>
    </row>
    <row r="290" spans="1:3" ht="15">
      <c r="A290" s="210" t="s">
        <v>677</v>
      </c>
      <c r="B290" s="212">
        <v>1</v>
      </c>
      <c r="C290" s="213">
        <v>2500</v>
      </c>
    </row>
    <row r="291" spans="1:3" ht="15">
      <c r="A291" s="211" t="s">
        <v>678</v>
      </c>
      <c r="B291" s="212">
        <v>1</v>
      </c>
      <c r="C291" s="213">
        <v>2500</v>
      </c>
    </row>
    <row r="292" spans="1:3" ht="15">
      <c r="A292" s="210" t="s">
        <v>679</v>
      </c>
      <c r="B292" s="212">
        <v>1</v>
      </c>
      <c r="C292" s="213">
        <v>3000</v>
      </c>
    </row>
    <row r="293" spans="1:3" ht="15">
      <c r="A293" s="211" t="s">
        <v>680</v>
      </c>
      <c r="B293" s="212">
        <v>1</v>
      </c>
      <c r="C293" s="213">
        <v>3000</v>
      </c>
    </row>
    <row r="294" spans="1:3" ht="15">
      <c r="A294" s="210" t="s">
        <v>804</v>
      </c>
      <c r="B294" s="212">
        <v>1</v>
      </c>
      <c r="C294" s="213">
        <v>160</v>
      </c>
    </row>
    <row r="295" spans="1:3" ht="15">
      <c r="A295" s="211" t="s">
        <v>432</v>
      </c>
      <c r="B295" s="212">
        <v>1</v>
      </c>
      <c r="C295" s="213">
        <v>160</v>
      </c>
    </row>
    <row r="296" spans="1:3" ht="15">
      <c r="A296" s="210" t="s">
        <v>805</v>
      </c>
      <c r="B296" s="212">
        <v>1</v>
      </c>
      <c r="C296" s="213">
        <v>177</v>
      </c>
    </row>
    <row r="297" spans="1:3" ht="15">
      <c r="A297" s="211" t="s">
        <v>851</v>
      </c>
      <c r="B297" s="212">
        <v>1</v>
      </c>
      <c r="C297" s="213">
        <v>177</v>
      </c>
    </row>
    <row r="298" spans="1:3" ht="15">
      <c r="A298" s="210" t="s">
        <v>806</v>
      </c>
      <c r="B298" s="212">
        <v>1</v>
      </c>
      <c r="C298" s="213">
        <v>130</v>
      </c>
    </row>
    <row r="299" spans="1:3" ht="15">
      <c r="A299" s="211" t="s">
        <v>557</v>
      </c>
      <c r="B299" s="212">
        <v>1</v>
      </c>
      <c r="C299" s="213">
        <v>130</v>
      </c>
    </row>
    <row r="300" spans="1:3" ht="15">
      <c r="A300" s="210" t="s">
        <v>570</v>
      </c>
      <c r="B300" s="212">
        <v>3</v>
      </c>
      <c r="C300" s="213">
        <v>51.666666666666664</v>
      </c>
    </row>
    <row r="301" spans="1:3" ht="15">
      <c r="A301" s="211" t="s">
        <v>571</v>
      </c>
      <c r="B301" s="212">
        <v>3</v>
      </c>
      <c r="C301" s="213">
        <v>51.666666666666664</v>
      </c>
    </row>
    <row r="302" spans="1:3" ht="15">
      <c r="A302" s="210" t="s">
        <v>572</v>
      </c>
      <c r="B302" s="212">
        <v>5</v>
      </c>
      <c r="C302" s="213">
        <v>149</v>
      </c>
    </row>
    <row r="303" spans="1:3" ht="15">
      <c r="A303" s="211" t="s">
        <v>807</v>
      </c>
      <c r="B303" s="212">
        <v>5</v>
      </c>
      <c r="C303" s="213">
        <v>149</v>
      </c>
    </row>
    <row r="304" spans="1:3" ht="15">
      <c r="A304" s="210" t="s">
        <v>573</v>
      </c>
      <c r="B304" s="212">
        <v>4</v>
      </c>
      <c r="C304" s="213">
        <v>113.75</v>
      </c>
    </row>
    <row r="305" spans="1:3" ht="15">
      <c r="A305" s="211" t="s">
        <v>224</v>
      </c>
      <c r="B305" s="212">
        <v>4</v>
      </c>
      <c r="C305" s="213">
        <v>113.75</v>
      </c>
    </row>
    <row r="306" spans="1:3" ht="15">
      <c r="A306" s="210" t="s">
        <v>615</v>
      </c>
      <c r="B306" s="212">
        <v>1</v>
      </c>
      <c r="C306" s="213">
        <v>240</v>
      </c>
    </row>
    <row r="307" spans="1:3" ht="15">
      <c r="A307" s="211" t="s">
        <v>616</v>
      </c>
      <c r="B307" s="212">
        <v>1</v>
      </c>
      <c r="C307" s="213">
        <v>240</v>
      </c>
    </row>
    <row r="308" spans="1:3" ht="15">
      <c r="A308" s="210" t="s">
        <v>799</v>
      </c>
      <c r="B308" s="212">
        <v>1</v>
      </c>
      <c r="C308" s="213">
        <v>300</v>
      </c>
    </row>
    <row r="309" spans="1:3" ht="15">
      <c r="A309" s="211" t="s">
        <v>880</v>
      </c>
      <c r="B309" s="212">
        <v>1</v>
      </c>
      <c r="C309" s="213">
        <v>300</v>
      </c>
    </row>
    <row r="310" spans="1:3" ht="15">
      <c r="A310" s="210" t="s">
        <v>800</v>
      </c>
      <c r="B310" s="212">
        <v>1</v>
      </c>
      <c r="C310" s="213">
        <v>600</v>
      </c>
    </row>
    <row r="311" spans="1:3" ht="15">
      <c r="A311" s="211" t="s">
        <v>881</v>
      </c>
      <c r="B311" s="212">
        <v>1</v>
      </c>
      <c r="C311" s="213">
        <v>600</v>
      </c>
    </row>
    <row r="312" spans="1:3" ht="15">
      <c r="A312" s="210" t="s">
        <v>485</v>
      </c>
      <c r="B312" s="212">
        <v>5</v>
      </c>
      <c r="C312" s="213">
        <v>141.2</v>
      </c>
    </row>
    <row r="313" spans="1:3" ht="15">
      <c r="A313" s="211" t="s">
        <v>617</v>
      </c>
      <c r="B313" s="212">
        <v>2</v>
      </c>
      <c r="C313" s="213">
        <v>208</v>
      </c>
    </row>
    <row r="314" spans="1:3" ht="15">
      <c r="A314" s="211" t="s">
        <v>676</v>
      </c>
      <c r="B314" s="212">
        <v>1</v>
      </c>
      <c r="C314" s="213">
        <v>110</v>
      </c>
    </row>
    <row r="315" spans="1:3" ht="15">
      <c r="A315" s="211" t="s">
        <v>486</v>
      </c>
      <c r="B315" s="212">
        <v>2</v>
      </c>
      <c r="C315" s="213">
        <v>90</v>
      </c>
    </row>
    <row r="316" spans="1:3" ht="15">
      <c r="A316" s="210" t="s">
        <v>487</v>
      </c>
      <c r="B316" s="212">
        <v>1</v>
      </c>
      <c r="C316" s="213">
        <v>110</v>
      </c>
    </row>
    <row r="317" spans="1:3" ht="15">
      <c r="A317" s="211" t="s">
        <v>488</v>
      </c>
      <c r="B317" s="212">
        <v>1</v>
      </c>
      <c r="C317" s="213">
        <v>110</v>
      </c>
    </row>
    <row r="318" spans="1:3" ht="15">
      <c r="A318" s="210" t="s">
        <v>340</v>
      </c>
      <c r="B318" s="212">
        <v>1</v>
      </c>
      <c r="C318" s="213">
        <v>219</v>
      </c>
    </row>
    <row r="319" spans="1:3" ht="15">
      <c r="A319" s="211" t="s">
        <v>341</v>
      </c>
      <c r="B319" s="212">
        <v>1</v>
      </c>
      <c r="C319" s="213">
        <v>219</v>
      </c>
    </row>
    <row r="320" spans="1:3" ht="15">
      <c r="A320" s="210" t="s">
        <v>808</v>
      </c>
      <c r="B320" s="212">
        <v>1</v>
      </c>
      <c r="C320" s="213">
        <v>167</v>
      </c>
    </row>
    <row r="321" spans="1:3" ht="15">
      <c r="A321" s="211" t="s">
        <v>338</v>
      </c>
      <c r="B321" s="212">
        <v>1</v>
      </c>
      <c r="C321" s="213">
        <v>167</v>
      </c>
    </row>
    <row r="322" spans="1:3" ht="15">
      <c r="A322" s="210" t="s">
        <v>670</v>
      </c>
      <c r="B322" s="212">
        <v>4</v>
      </c>
      <c r="C322" s="213">
        <v>35.25</v>
      </c>
    </row>
    <row r="323" spans="1:3" ht="15">
      <c r="A323" s="211" t="s">
        <v>671</v>
      </c>
      <c r="B323" s="212">
        <v>4</v>
      </c>
      <c r="C323" s="213">
        <v>35.25</v>
      </c>
    </row>
    <row r="324" spans="1:3" ht="15">
      <c r="A324" s="210" t="s">
        <v>672</v>
      </c>
      <c r="B324" s="212">
        <v>3</v>
      </c>
      <c r="C324" s="213">
        <v>145</v>
      </c>
    </row>
    <row r="325" spans="1:3" ht="15">
      <c r="A325" s="211" t="s">
        <v>339</v>
      </c>
      <c r="B325" s="212">
        <v>1</v>
      </c>
      <c r="C325" s="213">
        <v>161</v>
      </c>
    </row>
    <row r="326" spans="1:3" ht="15">
      <c r="A326" s="211" t="s">
        <v>673</v>
      </c>
      <c r="B326" s="212">
        <v>2</v>
      </c>
      <c r="C326" s="213">
        <v>137</v>
      </c>
    </row>
    <row r="327" spans="1:3" ht="15">
      <c r="A327" s="210" t="s">
        <v>674</v>
      </c>
      <c r="B327" s="212">
        <v>2</v>
      </c>
      <c r="C327" s="213">
        <v>143.5</v>
      </c>
    </row>
    <row r="328" spans="1:3" ht="15">
      <c r="A328" s="211" t="s">
        <v>675</v>
      </c>
      <c r="B328" s="212">
        <v>2</v>
      </c>
      <c r="C328" s="213">
        <v>143.5</v>
      </c>
    </row>
    <row r="329" spans="1:3" ht="15">
      <c r="A329" s="210" t="s">
        <v>489</v>
      </c>
      <c r="B329" s="212">
        <v>1</v>
      </c>
      <c r="C329" s="213">
        <v>100</v>
      </c>
    </row>
    <row r="330" spans="1:3" ht="15">
      <c r="A330" s="211" t="s">
        <v>490</v>
      </c>
      <c r="B330" s="212">
        <v>1</v>
      </c>
      <c r="C330" s="213">
        <v>100</v>
      </c>
    </row>
    <row r="331" spans="1:3" ht="15">
      <c r="A331" s="210" t="s">
        <v>491</v>
      </c>
      <c r="B331" s="212">
        <v>3</v>
      </c>
      <c r="C331" s="213">
        <v>158.33333333333334</v>
      </c>
    </row>
    <row r="332" spans="1:3" ht="15">
      <c r="A332" s="211" t="s">
        <v>433</v>
      </c>
      <c r="B332" s="212">
        <v>1</v>
      </c>
      <c r="C332" s="213">
        <v>210</v>
      </c>
    </row>
    <row r="333" spans="1:3" ht="15">
      <c r="A333" s="211" t="s">
        <v>436</v>
      </c>
      <c r="B333" s="212">
        <v>2</v>
      </c>
      <c r="C333" s="213">
        <v>132.5</v>
      </c>
    </row>
    <row r="334" spans="1:3" ht="15">
      <c r="A334" s="210" t="s">
        <v>492</v>
      </c>
      <c r="B334" s="212">
        <v>1</v>
      </c>
      <c r="C334" s="213">
        <v>127</v>
      </c>
    </row>
    <row r="335" spans="1:3" ht="15">
      <c r="A335" s="211" t="s">
        <v>493</v>
      </c>
      <c r="B335" s="212">
        <v>1</v>
      </c>
      <c r="C335" s="213">
        <v>127</v>
      </c>
    </row>
    <row r="336" spans="1:3" ht="15">
      <c r="A336" s="210" t="s">
        <v>434</v>
      </c>
      <c r="B336" s="212">
        <v>1</v>
      </c>
      <c r="C336" s="213">
        <v>200</v>
      </c>
    </row>
    <row r="337" spans="1:3" ht="15">
      <c r="A337" s="211" t="s">
        <v>435</v>
      </c>
      <c r="B337" s="212">
        <v>1</v>
      </c>
      <c r="C337" s="213">
        <v>200</v>
      </c>
    </row>
    <row r="338" spans="1:3" ht="15">
      <c r="A338" s="210" t="s">
        <v>437</v>
      </c>
      <c r="B338" s="212">
        <v>1</v>
      </c>
      <c r="C338" s="213">
        <v>330</v>
      </c>
    </row>
    <row r="339" spans="1:3" ht="15">
      <c r="A339" s="211" t="s">
        <v>438</v>
      </c>
      <c r="B339" s="212">
        <v>1</v>
      </c>
      <c r="C339" s="213">
        <v>330</v>
      </c>
    </row>
    <row r="340" spans="1:3" ht="15">
      <c r="A340" s="210" t="s">
        <v>368</v>
      </c>
      <c r="B340" s="212">
        <v>1</v>
      </c>
      <c r="C340" s="213">
        <v>234</v>
      </c>
    </row>
    <row r="341" spans="1:3" ht="15">
      <c r="A341" s="211" t="s">
        <v>369</v>
      </c>
      <c r="B341" s="212">
        <v>1</v>
      </c>
      <c r="C341" s="213">
        <v>234</v>
      </c>
    </row>
    <row r="342" spans="1:3" ht="15">
      <c r="A342" s="210" t="s">
        <v>188</v>
      </c>
      <c r="B342" s="212">
        <v>1</v>
      </c>
      <c r="C342" s="213">
        <v>239</v>
      </c>
    </row>
    <row r="343" spans="1:3" ht="15">
      <c r="A343" s="211" t="s">
        <v>370</v>
      </c>
      <c r="B343" s="212">
        <v>1</v>
      </c>
      <c r="C343" s="213">
        <v>239</v>
      </c>
    </row>
    <row r="344" spans="1:3" ht="15">
      <c r="A344" s="210" t="s">
        <v>371</v>
      </c>
      <c r="B344" s="212">
        <v>1</v>
      </c>
      <c r="C344" s="213">
        <v>4000</v>
      </c>
    </row>
    <row r="345" spans="1:3" ht="15">
      <c r="A345" s="211" t="s">
        <v>372</v>
      </c>
      <c r="B345" s="212">
        <v>1</v>
      </c>
      <c r="C345" s="213">
        <v>4000</v>
      </c>
    </row>
    <row r="346" spans="1:3" ht="15">
      <c r="A346" s="210" t="s">
        <v>373</v>
      </c>
      <c r="B346" s="212">
        <v>1</v>
      </c>
      <c r="C346" s="213">
        <v>5000</v>
      </c>
    </row>
    <row r="347" spans="1:3" ht="15">
      <c r="A347" s="211" t="s">
        <v>374</v>
      </c>
      <c r="B347" s="212">
        <v>1</v>
      </c>
      <c r="C347" s="213">
        <v>5000</v>
      </c>
    </row>
    <row r="348" spans="1:3" ht="15">
      <c r="A348" s="210" t="s">
        <v>375</v>
      </c>
      <c r="B348" s="212">
        <v>1</v>
      </c>
      <c r="C348" s="213">
        <v>230</v>
      </c>
    </row>
    <row r="349" spans="1:3" ht="15">
      <c r="A349" s="211" t="s">
        <v>376</v>
      </c>
      <c r="B349" s="212">
        <v>1</v>
      </c>
      <c r="C349" s="213">
        <v>230</v>
      </c>
    </row>
    <row r="350" spans="1:3" ht="15">
      <c r="A350" s="210" t="s">
        <v>343</v>
      </c>
      <c r="B350" s="212">
        <v>1</v>
      </c>
      <c r="C350" s="213">
        <v>35</v>
      </c>
    </row>
    <row r="351" spans="1:3" ht="15">
      <c r="A351" s="211" t="s">
        <v>344</v>
      </c>
      <c r="B351" s="212">
        <v>1</v>
      </c>
      <c r="C351" s="213">
        <v>35</v>
      </c>
    </row>
    <row r="352" spans="1:3" ht="15">
      <c r="A352" s="210" t="s">
        <v>558</v>
      </c>
      <c r="B352" s="212">
        <v>1</v>
      </c>
      <c r="C352" s="213">
        <v>6500</v>
      </c>
    </row>
    <row r="353" spans="1:3" ht="15">
      <c r="A353" s="211" t="s">
        <v>559</v>
      </c>
      <c r="B353" s="212">
        <v>1</v>
      </c>
      <c r="C353" s="213">
        <v>6500</v>
      </c>
    </row>
    <row r="354" spans="1:3" ht="15">
      <c r="A354" s="210" t="s">
        <v>494</v>
      </c>
      <c r="B354" s="212">
        <v>3</v>
      </c>
      <c r="C354" s="213">
        <v>3933.3333333333335</v>
      </c>
    </row>
    <row r="355" spans="1:3" ht="15">
      <c r="A355" s="211" t="s">
        <v>349</v>
      </c>
      <c r="B355" s="212">
        <v>2</v>
      </c>
      <c r="C355" s="213">
        <v>3950</v>
      </c>
    </row>
    <row r="356" spans="1:3" ht="15">
      <c r="A356" s="211" t="s">
        <v>439</v>
      </c>
      <c r="B356" s="212">
        <v>1</v>
      </c>
      <c r="C356" s="213">
        <v>3900</v>
      </c>
    </row>
    <row r="357" spans="1:3" ht="15">
      <c r="A357" s="210" t="s">
        <v>440</v>
      </c>
      <c r="B357" s="212">
        <v>1</v>
      </c>
      <c r="C357" s="213">
        <v>2300</v>
      </c>
    </row>
    <row r="358" spans="1:3" ht="15">
      <c r="A358" s="211" t="s">
        <v>441</v>
      </c>
      <c r="B358" s="212">
        <v>1</v>
      </c>
      <c r="C358" s="213">
        <v>2300</v>
      </c>
    </row>
    <row r="359" spans="1:3" ht="15">
      <c r="A359" s="210" t="s">
        <v>347</v>
      </c>
      <c r="B359" s="212">
        <v>1</v>
      </c>
      <c r="C359" s="213">
        <v>5000</v>
      </c>
    </row>
    <row r="360" spans="1:3" ht="15">
      <c r="A360" s="211" t="s">
        <v>348</v>
      </c>
      <c r="B360" s="212">
        <v>1</v>
      </c>
      <c r="C360" s="213">
        <v>5000</v>
      </c>
    </row>
    <row r="361" spans="1:3" ht="15">
      <c r="A361" s="210" t="s">
        <v>345</v>
      </c>
      <c r="B361" s="212">
        <v>1</v>
      </c>
      <c r="C361" s="213">
        <v>5000</v>
      </c>
    </row>
    <row r="362" spans="1:3" ht="15">
      <c r="A362" s="211" t="s">
        <v>346</v>
      </c>
      <c r="B362" s="212">
        <v>1</v>
      </c>
      <c r="C362" s="213">
        <v>5000</v>
      </c>
    </row>
    <row r="363" spans="1:3" ht="15">
      <c r="A363" s="210" t="s">
        <v>140</v>
      </c>
      <c r="B363" s="212">
        <v>1</v>
      </c>
      <c r="C363" s="213">
        <v>300</v>
      </c>
    </row>
    <row r="364" spans="1:3" ht="15">
      <c r="A364" s="211" t="s">
        <v>560</v>
      </c>
      <c r="B364" s="212">
        <v>1</v>
      </c>
      <c r="C364" s="213">
        <v>300</v>
      </c>
    </row>
    <row r="365" spans="1:3" ht="15">
      <c r="A365" s="210" t="s">
        <v>69</v>
      </c>
      <c r="B365" s="212">
        <v>4</v>
      </c>
      <c r="C365" s="213">
        <v>12750</v>
      </c>
    </row>
    <row r="366" spans="1:3" ht="15">
      <c r="A366" s="211" t="s">
        <v>342</v>
      </c>
      <c r="B366" s="212">
        <v>4</v>
      </c>
      <c r="C366" s="213">
        <v>12750</v>
      </c>
    </row>
    <row r="367" spans="1:3" ht="15">
      <c r="A367" s="210" t="s">
        <v>225</v>
      </c>
      <c r="B367" s="212">
        <v>14</v>
      </c>
      <c r="C367" s="213">
        <v>2750</v>
      </c>
    </row>
    <row r="368" spans="1:3" ht="15">
      <c r="A368" s="211" t="s">
        <v>352</v>
      </c>
      <c r="B368" s="212">
        <v>4</v>
      </c>
      <c r="C368" s="213">
        <v>2725</v>
      </c>
    </row>
    <row r="369" spans="1:3" ht="15">
      <c r="A369" s="211" t="s">
        <v>353</v>
      </c>
      <c r="B369" s="212">
        <v>1</v>
      </c>
      <c r="C369" s="213">
        <v>7500</v>
      </c>
    </row>
    <row r="370" spans="1:3" ht="15">
      <c r="A370" s="211" t="s">
        <v>683</v>
      </c>
      <c r="B370" s="212">
        <v>1</v>
      </c>
      <c r="C370" s="213">
        <v>800</v>
      </c>
    </row>
    <row r="371" spans="1:3" ht="15">
      <c r="A371" s="211" t="s">
        <v>350</v>
      </c>
      <c r="B371" s="212">
        <v>2</v>
      </c>
      <c r="C371" s="213">
        <v>1200</v>
      </c>
    </row>
    <row r="372" spans="1:3" ht="15">
      <c r="A372" s="211" t="s">
        <v>351</v>
      </c>
      <c r="B372" s="212">
        <v>3</v>
      </c>
      <c r="C372" s="213">
        <v>1666.6666666666667</v>
      </c>
    </row>
    <row r="373" spans="1:3" ht="15">
      <c r="A373" s="211" t="s">
        <v>561</v>
      </c>
      <c r="B373" s="212">
        <v>1</v>
      </c>
      <c r="C373" s="213">
        <v>2500</v>
      </c>
    </row>
    <row r="374" spans="1:3" ht="15">
      <c r="A374" s="211" t="s">
        <v>496</v>
      </c>
      <c r="B374" s="212">
        <v>1</v>
      </c>
      <c r="C374" s="213">
        <v>7900</v>
      </c>
    </row>
    <row r="375" spans="1:3" ht="15">
      <c r="A375" s="211" t="s">
        <v>495</v>
      </c>
      <c r="B375" s="212">
        <v>1</v>
      </c>
      <c r="C375" s="213">
        <v>1500</v>
      </c>
    </row>
    <row r="376" spans="1:3" ht="15">
      <c r="A376" s="210" t="s">
        <v>71</v>
      </c>
      <c r="B376" s="212">
        <v>3</v>
      </c>
      <c r="C376" s="213">
        <v>3866.6666666666665</v>
      </c>
    </row>
    <row r="377" spans="1:3" ht="15">
      <c r="A377" s="211" t="s">
        <v>354</v>
      </c>
      <c r="B377" s="212">
        <v>3</v>
      </c>
      <c r="C377" s="213">
        <v>3866.6666666666665</v>
      </c>
    </row>
    <row r="378" spans="1:3" ht="15">
      <c r="A378" s="210" t="s">
        <v>120</v>
      </c>
      <c r="B378" s="212">
        <v>3</v>
      </c>
      <c r="C378" s="213">
        <v>17400</v>
      </c>
    </row>
    <row r="379" spans="1:3" ht="15">
      <c r="A379" s="211" t="s">
        <v>809</v>
      </c>
      <c r="B379" s="212">
        <v>3</v>
      </c>
      <c r="C379" s="213">
        <v>17400</v>
      </c>
    </row>
    <row r="380" spans="1:3" ht="15">
      <c r="A380" s="210" t="s">
        <v>203</v>
      </c>
      <c r="B380" s="212">
        <v>1</v>
      </c>
      <c r="C380" s="213">
        <v>6900</v>
      </c>
    </row>
    <row r="381" spans="1:3" ht="15">
      <c r="A381" s="211" t="s">
        <v>810</v>
      </c>
      <c r="B381" s="212">
        <v>1</v>
      </c>
      <c r="C381" s="213">
        <v>6900</v>
      </c>
    </row>
    <row r="382" spans="1:3" ht="15">
      <c r="A382" s="210" t="s">
        <v>204</v>
      </c>
      <c r="B382" s="212">
        <v>5</v>
      </c>
      <c r="C382" s="213">
        <v>3300</v>
      </c>
    </row>
    <row r="383" spans="1:3" ht="15">
      <c r="A383" s="211" t="s">
        <v>355</v>
      </c>
      <c r="B383" s="212">
        <v>1</v>
      </c>
      <c r="C383" s="213">
        <v>3000</v>
      </c>
    </row>
    <row r="384" spans="1:3" ht="15">
      <c r="A384" s="211" t="s">
        <v>562</v>
      </c>
      <c r="B384" s="212">
        <v>4</v>
      </c>
      <c r="C384" s="213">
        <v>3375</v>
      </c>
    </row>
    <row r="385" spans="1:3" ht="15">
      <c r="A385" s="210" t="s">
        <v>163</v>
      </c>
      <c r="B385" s="212">
        <v>1</v>
      </c>
      <c r="C385" s="213">
        <v>50</v>
      </c>
    </row>
    <row r="386" spans="1:3" ht="15">
      <c r="A386" s="211" t="s">
        <v>811</v>
      </c>
      <c r="B386" s="212">
        <v>1</v>
      </c>
      <c r="C386" s="213">
        <v>50</v>
      </c>
    </row>
    <row r="387" spans="1:3" ht="15">
      <c r="A387" s="210" t="s">
        <v>164</v>
      </c>
      <c r="B387" s="212">
        <v>1</v>
      </c>
      <c r="C387" s="213">
        <v>300</v>
      </c>
    </row>
    <row r="388" spans="1:3" ht="15">
      <c r="A388" s="211" t="s">
        <v>812</v>
      </c>
      <c r="B388" s="212">
        <v>1</v>
      </c>
      <c r="C388" s="213">
        <v>300</v>
      </c>
    </row>
    <row r="389" spans="1:3" ht="15">
      <c r="A389" s="210" t="s">
        <v>813</v>
      </c>
      <c r="B389" s="212">
        <v>1</v>
      </c>
      <c r="C389" s="213">
        <v>300</v>
      </c>
    </row>
    <row r="390" spans="1:3" ht="15">
      <c r="A390" s="211" t="s">
        <v>619</v>
      </c>
      <c r="B390" s="212">
        <v>1</v>
      </c>
      <c r="C390" s="213">
        <v>300</v>
      </c>
    </row>
    <row r="391" spans="1:3" ht="15">
      <c r="A391" s="210" t="s">
        <v>226</v>
      </c>
      <c r="B391" s="212">
        <v>1</v>
      </c>
      <c r="C391" s="213">
        <v>1300</v>
      </c>
    </row>
    <row r="392" spans="1:3" ht="15">
      <c r="A392" s="211" t="s">
        <v>442</v>
      </c>
      <c r="B392" s="212">
        <v>1</v>
      </c>
      <c r="C392" s="213">
        <v>1300</v>
      </c>
    </row>
    <row r="393" spans="1:3" ht="15">
      <c r="A393" s="210" t="s">
        <v>227</v>
      </c>
      <c r="B393" s="212">
        <v>2</v>
      </c>
      <c r="C393" s="213">
        <v>130</v>
      </c>
    </row>
    <row r="394" spans="1:3" ht="15">
      <c r="A394" s="211" t="s">
        <v>443</v>
      </c>
      <c r="B394" s="212">
        <v>2</v>
      </c>
      <c r="C394" s="213">
        <v>130</v>
      </c>
    </row>
    <row r="395" spans="1:3" ht="15">
      <c r="A395" s="210" t="s">
        <v>13</v>
      </c>
      <c r="B395" s="212">
        <v>1</v>
      </c>
      <c r="C395" s="213">
        <v>225</v>
      </c>
    </row>
    <row r="396" spans="1:3" ht="15">
      <c r="A396" s="211" t="s">
        <v>443</v>
      </c>
      <c r="B396" s="212">
        <v>1</v>
      </c>
      <c r="C396" s="213">
        <v>225</v>
      </c>
    </row>
    <row r="397" spans="1:3" ht="15">
      <c r="A397" s="210" t="s">
        <v>206</v>
      </c>
      <c r="B397" s="212">
        <v>2</v>
      </c>
      <c r="C397" s="213">
        <v>187.5</v>
      </c>
    </row>
    <row r="398" spans="1:3" ht="15">
      <c r="A398" s="211" t="s">
        <v>814</v>
      </c>
      <c r="B398" s="212">
        <v>2</v>
      </c>
      <c r="C398" s="213">
        <v>187.5</v>
      </c>
    </row>
    <row r="399" spans="1:3" ht="15">
      <c r="A399" s="210" t="s">
        <v>112</v>
      </c>
      <c r="B399" s="212">
        <v>5</v>
      </c>
      <c r="C399" s="213">
        <v>11.4</v>
      </c>
    </row>
    <row r="400" spans="1:3" ht="15">
      <c r="A400" s="211" t="s">
        <v>882</v>
      </c>
      <c r="B400" s="212">
        <v>5</v>
      </c>
      <c r="C400" s="213">
        <v>11.4</v>
      </c>
    </row>
    <row r="401" spans="1:3" ht="15">
      <c r="A401" s="210" t="s">
        <v>403</v>
      </c>
      <c r="B401" s="212">
        <v>7</v>
      </c>
      <c r="C401" s="213">
        <v>11.714285714285714</v>
      </c>
    </row>
    <row r="402" spans="1:3" ht="15">
      <c r="A402" s="211" t="s">
        <v>404</v>
      </c>
      <c r="B402" s="212">
        <v>7</v>
      </c>
      <c r="C402" s="213">
        <v>11.714285714285714</v>
      </c>
    </row>
    <row r="403" spans="1:3" ht="15">
      <c r="A403" s="210" t="s">
        <v>113</v>
      </c>
      <c r="B403" s="212">
        <v>2</v>
      </c>
      <c r="C403" s="213">
        <v>11.5</v>
      </c>
    </row>
    <row r="404" spans="1:3" ht="15">
      <c r="A404" s="211" t="s">
        <v>121</v>
      </c>
      <c r="B404" s="212">
        <v>2</v>
      </c>
      <c r="C404" s="213">
        <v>11.5</v>
      </c>
    </row>
    <row r="405" spans="1:3" ht="15">
      <c r="A405" s="210" t="s">
        <v>87</v>
      </c>
      <c r="B405" s="212">
        <v>1</v>
      </c>
      <c r="C405" s="213">
        <v>1.5</v>
      </c>
    </row>
    <row r="406" spans="1:3" ht="15">
      <c r="A406" s="211" t="s">
        <v>462</v>
      </c>
      <c r="B406" s="212">
        <v>1</v>
      </c>
      <c r="C406" s="213">
        <v>1.5</v>
      </c>
    </row>
    <row r="407" spans="1:3" ht="15">
      <c r="A407" s="210" t="s">
        <v>815</v>
      </c>
      <c r="B407" s="212">
        <v>1</v>
      </c>
      <c r="C407" s="213">
        <v>10</v>
      </c>
    </row>
    <row r="408" spans="1:3" ht="15">
      <c r="A408" s="211" t="s">
        <v>883</v>
      </c>
      <c r="B408" s="212">
        <v>1</v>
      </c>
      <c r="C408" s="213">
        <v>10</v>
      </c>
    </row>
    <row r="409" spans="1:3" ht="15">
      <c r="A409" s="210" t="s">
        <v>135</v>
      </c>
      <c r="B409" s="212">
        <v>2</v>
      </c>
      <c r="C409" s="213">
        <v>1.5</v>
      </c>
    </row>
    <row r="410" spans="1:3" ht="15">
      <c r="A410" s="211" t="s">
        <v>463</v>
      </c>
      <c r="B410" s="212">
        <v>2</v>
      </c>
      <c r="C410" s="213">
        <v>1.5</v>
      </c>
    </row>
    <row r="411" spans="1:3" ht="15">
      <c r="A411" s="210" t="s">
        <v>444</v>
      </c>
      <c r="B411" s="212">
        <v>1</v>
      </c>
      <c r="C411" s="213">
        <v>6.5</v>
      </c>
    </row>
    <row r="412" spans="1:3" ht="15">
      <c r="A412" s="211" t="s">
        <v>310</v>
      </c>
      <c r="B412" s="212">
        <v>1</v>
      </c>
      <c r="C412" s="213">
        <v>6.5</v>
      </c>
    </row>
    <row r="413" spans="1:3" ht="15">
      <c r="A413" s="210" t="s">
        <v>127</v>
      </c>
      <c r="B413" s="212">
        <v>4</v>
      </c>
      <c r="C413" s="213">
        <v>4.875</v>
      </c>
    </row>
    <row r="414" spans="1:3" ht="15">
      <c r="A414" s="211" t="s">
        <v>684</v>
      </c>
      <c r="B414" s="212">
        <v>2</v>
      </c>
      <c r="C414" s="213">
        <v>7.5</v>
      </c>
    </row>
    <row r="415" spans="1:3" ht="15">
      <c r="A415" s="211" t="s">
        <v>445</v>
      </c>
      <c r="B415" s="212">
        <v>2</v>
      </c>
      <c r="C415" s="213">
        <v>2.25</v>
      </c>
    </row>
    <row r="416" spans="1:3" ht="15">
      <c r="A416" s="210" t="s">
        <v>128</v>
      </c>
      <c r="B416" s="212">
        <v>7</v>
      </c>
      <c r="C416" s="213">
        <v>853</v>
      </c>
    </row>
    <row r="417" spans="1:3" ht="15">
      <c r="A417" s="211" t="s">
        <v>447</v>
      </c>
      <c r="B417" s="212">
        <v>1</v>
      </c>
      <c r="C417" s="213">
        <v>1300</v>
      </c>
    </row>
    <row r="418" spans="1:3" ht="15">
      <c r="A418" s="211" t="s">
        <v>446</v>
      </c>
      <c r="B418" s="212">
        <v>1</v>
      </c>
      <c r="C418" s="213">
        <v>1300</v>
      </c>
    </row>
    <row r="419" spans="1:3" ht="15">
      <c r="A419" s="211" t="s">
        <v>448</v>
      </c>
      <c r="B419" s="212">
        <v>1</v>
      </c>
      <c r="C419" s="213">
        <v>1500</v>
      </c>
    </row>
    <row r="420" spans="1:3" ht="15">
      <c r="A420" s="211" t="s">
        <v>449</v>
      </c>
      <c r="B420" s="212">
        <v>1</v>
      </c>
      <c r="C420" s="213">
        <v>1800</v>
      </c>
    </row>
    <row r="421" spans="1:3" ht="15">
      <c r="A421" s="211" t="s">
        <v>575</v>
      </c>
      <c r="B421" s="212">
        <v>3</v>
      </c>
      <c r="C421" s="213">
        <v>23.666666666666668</v>
      </c>
    </row>
    <row r="422" spans="1:3" ht="15">
      <c r="A422" s="210" t="s">
        <v>114</v>
      </c>
      <c r="B422" s="212">
        <v>3</v>
      </c>
      <c r="C422" s="213">
        <v>13.333333333333334</v>
      </c>
    </row>
    <row r="423" spans="1:3" ht="15">
      <c r="A423" s="211" t="s">
        <v>450</v>
      </c>
      <c r="B423" s="212">
        <v>3</v>
      </c>
      <c r="C423" s="213">
        <v>13.333333333333334</v>
      </c>
    </row>
    <row r="424" spans="1:3" ht="15">
      <c r="A424" s="210" t="s">
        <v>19</v>
      </c>
      <c r="B424" s="212">
        <v>6</v>
      </c>
      <c r="C424" s="213">
        <v>5.166666666666667</v>
      </c>
    </row>
    <row r="425" spans="1:3" ht="15">
      <c r="A425" s="211" t="s">
        <v>884</v>
      </c>
      <c r="B425" s="212">
        <v>6</v>
      </c>
      <c r="C425" s="213">
        <v>5.166666666666667</v>
      </c>
    </row>
    <row r="426" spans="1:3" ht="15">
      <c r="A426" s="210" t="s">
        <v>816</v>
      </c>
      <c r="B426" s="212">
        <v>1</v>
      </c>
      <c r="C426" s="213">
        <v>5000</v>
      </c>
    </row>
    <row r="427" spans="1:3" ht="15">
      <c r="A427" s="211" t="s">
        <v>885</v>
      </c>
      <c r="B427" s="212">
        <v>1</v>
      </c>
      <c r="C427" s="213">
        <v>5000</v>
      </c>
    </row>
    <row r="428" spans="1:3" ht="15">
      <c r="A428" s="210" t="s">
        <v>115</v>
      </c>
      <c r="B428" s="212">
        <v>4</v>
      </c>
      <c r="C428" s="213">
        <v>4.5</v>
      </c>
    </row>
    <row r="429" spans="1:3" ht="15">
      <c r="A429" s="211" t="s">
        <v>886</v>
      </c>
      <c r="B429" s="212">
        <v>1</v>
      </c>
      <c r="C429" s="213">
        <v>5</v>
      </c>
    </row>
    <row r="430" spans="1:3" ht="15">
      <c r="A430" s="211" t="s">
        <v>311</v>
      </c>
      <c r="B430" s="212">
        <v>3</v>
      </c>
      <c r="C430" s="213">
        <v>4.333333333333333</v>
      </c>
    </row>
    <row r="431" spans="1:3" ht="15">
      <c r="A431" s="210" t="s">
        <v>88</v>
      </c>
      <c r="B431" s="212">
        <v>15</v>
      </c>
      <c r="C431" s="213">
        <v>7.016666666666667</v>
      </c>
    </row>
    <row r="432" spans="1:3" ht="15">
      <c r="A432" s="211" t="s">
        <v>405</v>
      </c>
      <c r="B432" s="212">
        <v>3</v>
      </c>
      <c r="C432" s="213">
        <v>3.25</v>
      </c>
    </row>
    <row r="433" spans="1:3" ht="15">
      <c r="A433" s="211" t="s">
        <v>887</v>
      </c>
      <c r="B433" s="212">
        <v>12</v>
      </c>
      <c r="C433" s="213">
        <v>7.958333333333333</v>
      </c>
    </row>
    <row r="434" spans="1:3" ht="15">
      <c r="A434" s="210" t="s">
        <v>195</v>
      </c>
      <c r="B434" s="212">
        <v>2</v>
      </c>
      <c r="C434" s="213">
        <v>13.5</v>
      </c>
    </row>
    <row r="435" spans="1:3" ht="15">
      <c r="A435" s="211" t="s">
        <v>312</v>
      </c>
      <c r="B435" s="212">
        <v>2</v>
      </c>
      <c r="C435" s="213">
        <v>13.5</v>
      </c>
    </row>
    <row r="436" spans="1:3" ht="15">
      <c r="A436" s="210" t="s">
        <v>165</v>
      </c>
      <c r="B436" s="212">
        <v>1</v>
      </c>
      <c r="C436" s="213">
        <v>10</v>
      </c>
    </row>
    <row r="437" spans="1:3" ht="15">
      <c r="A437" s="211" t="s">
        <v>655</v>
      </c>
      <c r="B437" s="212">
        <v>1</v>
      </c>
      <c r="C437" s="213">
        <v>10</v>
      </c>
    </row>
    <row r="438" spans="1:3" ht="15">
      <c r="A438" s="210" t="s">
        <v>166</v>
      </c>
      <c r="B438" s="212">
        <v>6</v>
      </c>
      <c r="C438" s="213">
        <v>266.6666666666667</v>
      </c>
    </row>
    <row r="439" spans="1:3" ht="15">
      <c r="A439" s="211" t="s">
        <v>563</v>
      </c>
      <c r="B439" s="212">
        <v>6</v>
      </c>
      <c r="C439" s="213">
        <v>266.6666666666667</v>
      </c>
    </row>
    <row r="440" spans="1:3" ht="15">
      <c r="A440" s="210" t="s">
        <v>207</v>
      </c>
      <c r="B440" s="212">
        <v>6</v>
      </c>
      <c r="C440" s="213">
        <v>804.1666666666666</v>
      </c>
    </row>
    <row r="441" spans="1:3" ht="15">
      <c r="A441" s="211" t="s">
        <v>888</v>
      </c>
      <c r="B441" s="212">
        <v>6</v>
      </c>
      <c r="C441" s="213">
        <v>804.1666666666666</v>
      </c>
    </row>
    <row r="442" spans="1:3" ht="15">
      <c r="A442" s="210" t="s">
        <v>116</v>
      </c>
      <c r="B442" s="212">
        <v>2</v>
      </c>
      <c r="C442" s="213">
        <v>13.5</v>
      </c>
    </row>
    <row r="443" spans="1:3" ht="15">
      <c r="A443" s="211" t="s">
        <v>117</v>
      </c>
      <c r="B443" s="212">
        <v>2</v>
      </c>
      <c r="C443" s="213">
        <v>13.5</v>
      </c>
    </row>
    <row r="444" spans="1:3" ht="15">
      <c r="A444" s="210" t="s">
        <v>89</v>
      </c>
      <c r="B444" s="212">
        <v>13</v>
      </c>
      <c r="C444" s="213">
        <v>27.346153846153847</v>
      </c>
    </row>
    <row r="445" spans="1:3" ht="15">
      <c r="A445" s="211" t="s">
        <v>97</v>
      </c>
      <c r="B445" s="212">
        <v>13</v>
      </c>
      <c r="C445" s="213">
        <v>27.346153846153847</v>
      </c>
    </row>
    <row r="446" spans="1:3" ht="15">
      <c r="A446" s="210" t="s">
        <v>656</v>
      </c>
      <c r="B446" s="212">
        <v>1</v>
      </c>
      <c r="C446" s="213">
        <v>20</v>
      </c>
    </row>
    <row r="447" spans="1:3" ht="15">
      <c r="A447" s="211" t="s">
        <v>657</v>
      </c>
      <c r="B447" s="212">
        <v>1</v>
      </c>
      <c r="C447" s="213">
        <v>20</v>
      </c>
    </row>
    <row r="448" spans="1:3" ht="15">
      <c r="A448" s="210" t="s">
        <v>20</v>
      </c>
      <c r="B448" s="212">
        <v>8</v>
      </c>
      <c r="C448" s="213">
        <v>31.875</v>
      </c>
    </row>
    <row r="449" spans="1:3" ht="15">
      <c r="A449" s="211" t="s">
        <v>889</v>
      </c>
      <c r="B449" s="212">
        <v>8</v>
      </c>
      <c r="C449" s="213">
        <v>31.875</v>
      </c>
    </row>
    <row r="450" spans="1:3" ht="15">
      <c r="A450" s="210" t="s">
        <v>196</v>
      </c>
      <c r="B450" s="212">
        <v>3</v>
      </c>
      <c r="C450" s="213">
        <v>21.666666666666668</v>
      </c>
    </row>
    <row r="451" spans="1:3" ht="15">
      <c r="A451" s="211" t="s">
        <v>197</v>
      </c>
      <c r="B451" s="212">
        <v>3</v>
      </c>
      <c r="C451" s="213">
        <v>21.666666666666668</v>
      </c>
    </row>
    <row r="452" spans="1:3" ht="15">
      <c r="A452" s="210" t="s">
        <v>15</v>
      </c>
      <c r="B452" s="212">
        <v>5</v>
      </c>
      <c r="C452" s="213">
        <v>2100</v>
      </c>
    </row>
    <row r="453" spans="1:3" ht="15">
      <c r="A453" s="211" t="s">
        <v>90</v>
      </c>
      <c r="B453" s="212">
        <v>5</v>
      </c>
      <c r="C453" s="213">
        <v>2100</v>
      </c>
    </row>
    <row r="454" spans="1:3" ht="15">
      <c r="A454" s="210" t="s">
        <v>16</v>
      </c>
      <c r="B454" s="212">
        <v>16</v>
      </c>
      <c r="C454" s="213">
        <v>6.046875</v>
      </c>
    </row>
    <row r="455" spans="1:3" ht="15">
      <c r="A455" s="211" t="s">
        <v>406</v>
      </c>
      <c r="B455" s="212">
        <v>16</v>
      </c>
      <c r="C455" s="213">
        <v>6.046875</v>
      </c>
    </row>
    <row r="456" spans="1:3" ht="15">
      <c r="A456" s="210" t="s">
        <v>147</v>
      </c>
      <c r="B456" s="212">
        <v>13</v>
      </c>
      <c r="C456" s="213">
        <v>9.461538461538462</v>
      </c>
    </row>
    <row r="457" spans="1:3" ht="15">
      <c r="A457" s="211" t="s">
        <v>184</v>
      </c>
      <c r="B457" s="212">
        <v>13</v>
      </c>
      <c r="C457" s="213">
        <v>9.461538461538462</v>
      </c>
    </row>
    <row r="458" spans="1:3" ht="15">
      <c r="A458" s="210" t="s">
        <v>685</v>
      </c>
      <c r="B458" s="212">
        <v>1</v>
      </c>
      <c r="C458" s="213">
        <v>5</v>
      </c>
    </row>
    <row r="459" spans="1:3" ht="15">
      <c r="A459" s="211" t="s">
        <v>686</v>
      </c>
      <c r="B459" s="212">
        <v>1</v>
      </c>
      <c r="C459" s="213">
        <v>5</v>
      </c>
    </row>
    <row r="460" spans="1:3" ht="15">
      <c r="A460" s="210" t="s">
        <v>377</v>
      </c>
      <c r="B460" s="212">
        <v>2</v>
      </c>
      <c r="C460" s="213">
        <v>325</v>
      </c>
    </row>
    <row r="461" spans="1:3" ht="15">
      <c r="A461" s="211" t="s">
        <v>378</v>
      </c>
      <c r="B461" s="212">
        <v>2</v>
      </c>
      <c r="C461" s="213">
        <v>325</v>
      </c>
    </row>
    <row r="462" spans="1:3" ht="15">
      <c r="A462" s="210" t="s">
        <v>379</v>
      </c>
      <c r="B462" s="212">
        <v>2</v>
      </c>
      <c r="C462" s="213">
        <v>260</v>
      </c>
    </row>
    <row r="463" spans="1:3" ht="15">
      <c r="A463" s="211" t="s">
        <v>687</v>
      </c>
      <c r="B463" s="212">
        <v>2</v>
      </c>
      <c r="C463" s="213">
        <v>260</v>
      </c>
    </row>
    <row r="464" spans="1:3" ht="15">
      <c r="A464" s="210" t="s">
        <v>381</v>
      </c>
      <c r="B464" s="212">
        <v>2</v>
      </c>
      <c r="C464" s="213">
        <v>325</v>
      </c>
    </row>
    <row r="465" spans="1:3" ht="15">
      <c r="A465" s="211" t="s">
        <v>382</v>
      </c>
      <c r="B465" s="212">
        <v>2</v>
      </c>
      <c r="C465" s="213">
        <v>325</v>
      </c>
    </row>
    <row r="466" spans="1:3" ht="15">
      <c r="A466" s="210" t="s">
        <v>383</v>
      </c>
      <c r="B466" s="212">
        <v>2</v>
      </c>
      <c r="C466" s="213">
        <v>3250</v>
      </c>
    </row>
    <row r="467" spans="1:3" ht="15">
      <c r="A467" s="211" t="s">
        <v>688</v>
      </c>
      <c r="B467" s="212">
        <v>2</v>
      </c>
      <c r="C467" s="213">
        <v>3250</v>
      </c>
    </row>
    <row r="468" spans="1:3" ht="15">
      <c r="A468" s="210" t="s">
        <v>620</v>
      </c>
      <c r="B468" s="212">
        <v>1</v>
      </c>
      <c r="C468" s="213">
        <v>200</v>
      </c>
    </row>
    <row r="469" spans="1:3" ht="15">
      <c r="A469" s="211" t="s">
        <v>621</v>
      </c>
      <c r="B469" s="212">
        <v>1</v>
      </c>
      <c r="C469" s="213">
        <v>200</v>
      </c>
    </row>
    <row r="470" spans="1:3" ht="15">
      <c r="A470" s="210" t="s">
        <v>313</v>
      </c>
      <c r="B470" s="212">
        <v>1</v>
      </c>
      <c r="C470" s="213">
        <v>8</v>
      </c>
    </row>
    <row r="471" spans="1:3" ht="15">
      <c r="A471" s="211" t="s">
        <v>314</v>
      </c>
      <c r="B471" s="212">
        <v>1</v>
      </c>
      <c r="C471" s="213">
        <v>8</v>
      </c>
    </row>
    <row r="472" spans="1:3" ht="15">
      <c r="A472" s="210" t="s">
        <v>315</v>
      </c>
      <c r="B472" s="212">
        <v>2</v>
      </c>
      <c r="C472" s="213">
        <v>34</v>
      </c>
    </row>
    <row r="473" spans="1:3" ht="15">
      <c r="A473" s="211" t="s">
        <v>316</v>
      </c>
      <c r="B473" s="212">
        <v>2</v>
      </c>
      <c r="C473" s="213">
        <v>34</v>
      </c>
    </row>
    <row r="474" spans="1:3" ht="15">
      <c r="A474" s="210" t="s">
        <v>4</v>
      </c>
      <c r="B474" s="212">
        <v>11</v>
      </c>
      <c r="C474" s="213">
        <v>121054.54545454546</v>
      </c>
    </row>
    <row r="475" spans="1:3" ht="15">
      <c r="A475" s="211" t="s">
        <v>407</v>
      </c>
      <c r="B475" s="212">
        <v>11</v>
      </c>
      <c r="C475" s="213">
        <v>121054.54545454546</v>
      </c>
    </row>
    <row r="476" spans="1:3" ht="15">
      <c r="A476" s="210" t="s">
        <v>525</v>
      </c>
      <c r="B476" s="212">
        <v>1</v>
      </c>
      <c r="C476" s="213">
        <v>2500</v>
      </c>
    </row>
    <row r="477" spans="1:3" ht="15">
      <c r="A477" s="211" t="s">
        <v>526</v>
      </c>
      <c r="B477" s="212">
        <v>1</v>
      </c>
      <c r="C477" s="213">
        <v>2500</v>
      </c>
    </row>
    <row r="478" spans="1:3" ht="15">
      <c r="A478" s="210" t="s">
        <v>527</v>
      </c>
      <c r="B478" s="212">
        <v>1</v>
      </c>
      <c r="C478" s="213">
        <v>75</v>
      </c>
    </row>
    <row r="479" spans="1:3" ht="15">
      <c r="A479" s="211" t="s">
        <v>528</v>
      </c>
      <c r="B479" s="212">
        <v>1</v>
      </c>
      <c r="C479" s="213">
        <v>75</v>
      </c>
    </row>
    <row r="480" spans="1:3" ht="15">
      <c r="A480" s="210" t="s">
        <v>622</v>
      </c>
      <c r="B480" s="212">
        <v>3</v>
      </c>
      <c r="C480" s="213">
        <v>27.333333333333332</v>
      </c>
    </row>
    <row r="481" spans="1:3" ht="15">
      <c r="A481" s="211" t="s">
        <v>689</v>
      </c>
      <c r="B481" s="212">
        <v>3</v>
      </c>
      <c r="C481" s="213">
        <v>27.333333333333332</v>
      </c>
    </row>
    <row r="482" spans="1:3" ht="15">
      <c r="A482" s="210" t="s">
        <v>817</v>
      </c>
      <c r="B482" s="212">
        <v>2</v>
      </c>
      <c r="C482" s="213">
        <v>1000</v>
      </c>
    </row>
    <row r="483" spans="1:3" ht="15">
      <c r="A483" s="211" t="s">
        <v>890</v>
      </c>
      <c r="B483" s="212">
        <v>2</v>
      </c>
      <c r="C483" s="213">
        <v>1000</v>
      </c>
    </row>
    <row r="484" spans="1:3" ht="15">
      <c r="A484" s="210" t="s">
        <v>451</v>
      </c>
      <c r="B484" s="212">
        <v>1</v>
      </c>
      <c r="C484" s="213">
        <v>26</v>
      </c>
    </row>
    <row r="485" spans="1:3" ht="15">
      <c r="A485" s="211" t="s">
        <v>452</v>
      </c>
      <c r="B485" s="212">
        <v>1</v>
      </c>
      <c r="C485" s="213">
        <v>26</v>
      </c>
    </row>
    <row r="486" spans="1:3" ht="15">
      <c r="A486" s="210" t="s">
        <v>190</v>
      </c>
      <c r="B486" s="212">
        <v>4</v>
      </c>
      <c r="C486" s="213">
        <v>13.75</v>
      </c>
    </row>
    <row r="487" spans="1:3" ht="15">
      <c r="A487" s="211" t="s">
        <v>690</v>
      </c>
      <c r="B487" s="212">
        <v>4</v>
      </c>
      <c r="C487" s="213">
        <v>13.75</v>
      </c>
    </row>
    <row r="488" spans="1:3" ht="15">
      <c r="A488" s="210" t="s">
        <v>129</v>
      </c>
      <c r="B488" s="212">
        <v>5</v>
      </c>
      <c r="C488" s="213">
        <v>25.4</v>
      </c>
    </row>
    <row r="489" spans="1:3" ht="15">
      <c r="A489" s="211" t="s">
        <v>891</v>
      </c>
      <c r="B489" s="212">
        <v>5</v>
      </c>
      <c r="C489" s="213">
        <v>25.4</v>
      </c>
    </row>
    <row r="490" spans="1:3" ht="15">
      <c r="A490" s="210" t="s">
        <v>317</v>
      </c>
      <c r="B490" s="212">
        <v>3</v>
      </c>
      <c r="C490" s="213">
        <v>44</v>
      </c>
    </row>
    <row r="491" spans="1:3" ht="15">
      <c r="A491" s="211" t="s">
        <v>892</v>
      </c>
      <c r="B491" s="212">
        <v>3</v>
      </c>
      <c r="C491" s="213">
        <v>44</v>
      </c>
    </row>
    <row r="492" spans="1:3" ht="15">
      <c r="A492" s="210" t="s">
        <v>529</v>
      </c>
      <c r="B492" s="212">
        <v>1</v>
      </c>
      <c r="C492" s="213">
        <v>1800</v>
      </c>
    </row>
    <row r="493" spans="1:3" ht="15">
      <c r="A493" s="211" t="s">
        <v>530</v>
      </c>
      <c r="B493" s="212">
        <v>1</v>
      </c>
      <c r="C493" s="213">
        <v>1800</v>
      </c>
    </row>
    <row r="494" spans="1:3" ht="15">
      <c r="A494" s="210" t="s">
        <v>209</v>
      </c>
      <c r="B494" s="212">
        <v>1</v>
      </c>
      <c r="C494" s="213">
        <v>985</v>
      </c>
    </row>
    <row r="495" spans="1:3" ht="15">
      <c r="A495" s="211" t="s">
        <v>210</v>
      </c>
      <c r="B495" s="212">
        <v>1</v>
      </c>
      <c r="C495" s="213">
        <v>985</v>
      </c>
    </row>
    <row r="496" spans="1:3" ht="15">
      <c r="A496" s="210" t="s">
        <v>818</v>
      </c>
      <c r="B496" s="212">
        <v>1</v>
      </c>
      <c r="C496" s="213">
        <v>500</v>
      </c>
    </row>
    <row r="497" spans="1:3" ht="15">
      <c r="A497" s="211" t="s">
        <v>893</v>
      </c>
      <c r="B497" s="212">
        <v>1</v>
      </c>
      <c r="C497" s="213">
        <v>500</v>
      </c>
    </row>
    <row r="498" spans="1:3" ht="15">
      <c r="A498" s="210" t="s">
        <v>819</v>
      </c>
      <c r="B498" s="212">
        <v>3</v>
      </c>
      <c r="C498" s="213">
        <v>1000</v>
      </c>
    </row>
    <row r="499" spans="1:3" ht="15">
      <c r="A499" s="211" t="s">
        <v>464</v>
      </c>
      <c r="B499" s="212">
        <v>3</v>
      </c>
      <c r="C499" s="213">
        <v>1000</v>
      </c>
    </row>
    <row r="500" spans="1:3" ht="15">
      <c r="A500" s="210" t="s">
        <v>385</v>
      </c>
      <c r="B500" s="212">
        <v>7</v>
      </c>
      <c r="C500" s="213">
        <v>985.7142857142857</v>
      </c>
    </row>
    <row r="501" spans="1:3" ht="15">
      <c r="A501" s="211" t="s">
        <v>408</v>
      </c>
      <c r="B501" s="212">
        <v>7</v>
      </c>
      <c r="C501" s="213">
        <v>985.7142857142857</v>
      </c>
    </row>
    <row r="502" spans="1:3" ht="15">
      <c r="A502" s="210" t="s">
        <v>98</v>
      </c>
      <c r="B502" s="212">
        <v>9</v>
      </c>
      <c r="C502" s="213">
        <v>638.8888888888889</v>
      </c>
    </row>
    <row r="503" spans="1:3" ht="15">
      <c r="A503" s="211" t="s">
        <v>565</v>
      </c>
      <c r="B503" s="212">
        <v>9</v>
      </c>
      <c r="C503" s="213">
        <v>638.8888888888889</v>
      </c>
    </row>
    <row r="504" spans="1:3" ht="15">
      <c r="A504" s="210" t="s">
        <v>17</v>
      </c>
      <c r="B504" s="212">
        <v>2</v>
      </c>
      <c r="C504" s="213">
        <v>2800</v>
      </c>
    </row>
    <row r="505" spans="1:3" ht="15">
      <c r="A505" s="211" t="s">
        <v>565</v>
      </c>
      <c r="B505" s="212">
        <v>2</v>
      </c>
      <c r="C505" s="213">
        <v>2800</v>
      </c>
    </row>
    <row r="506" spans="1:3" ht="15">
      <c r="A506" s="210" t="s">
        <v>18</v>
      </c>
      <c r="B506" s="212">
        <v>7</v>
      </c>
      <c r="C506" s="213">
        <v>2.607142857142857</v>
      </c>
    </row>
    <row r="507" spans="1:3" ht="15">
      <c r="A507" s="211" t="s">
        <v>126</v>
      </c>
      <c r="B507" s="212">
        <v>7</v>
      </c>
      <c r="C507" s="213">
        <v>2.607142857142857</v>
      </c>
    </row>
    <row r="508" spans="1:3" ht="15">
      <c r="A508" s="210" t="s">
        <v>658</v>
      </c>
      <c r="B508" s="212">
        <v>1</v>
      </c>
      <c r="C508" s="213">
        <v>1500</v>
      </c>
    </row>
    <row r="509" spans="1:3" ht="15">
      <c r="A509" s="211" t="s">
        <v>565</v>
      </c>
      <c r="B509" s="212">
        <v>1</v>
      </c>
      <c r="C509" s="213">
        <v>1500</v>
      </c>
    </row>
    <row r="510" spans="1:3" ht="15">
      <c r="A510" s="210" t="s">
        <v>72</v>
      </c>
      <c r="B510" s="212">
        <v>5</v>
      </c>
      <c r="C510" s="213">
        <v>242</v>
      </c>
    </row>
    <row r="511" spans="1:3" ht="15">
      <c r="A511" s="211" t="s">
        <v>85</v>
      </c>
      <c r="B511" s="212">
        <v>5</v>
      </c>
      <c r="C511" s="213">
        <v>242</v>
      </c>
    </row>
    <row r="512" spans="1:3" ht="15">
      <c r="A512" s="210" t="s">
        <v>821</v>
      </c>
      <c r="B512" s="212">
        <v>11</v>
      </c>
      <c r="C512" s="213">
        <v>2.8318181818181816</v>
      </c>
    </row>
    <row r="513" spans="1:3" ht="15">
      <c r="A513" s="211" t="s">
        <v>470</v>
      </c>
      <c r="B513" s="212">
        <v>4</v>
      </c>
      <c r="C513" s="213">
        <v>3.4375</v>
      </c>
    </row>
    <row r="514" spans="1:3" ht="15">
      <c r="A514" s="211" t="s">
        <v>409</v>
      </c>
      <c r="B514" s="212">
        <v>2</v>
      </c>
      <c r="C514" s="213">
        <v>1.5</v>
      </c>
    </row>
    <row r="515" spans="1:3" ht="15">
      <c r="A515" s="211" t="s">
        <v>822</v>
      </c>
      <c r="B515" s="212">
        <v>1</v>
      </c>
      <c r="C515" s="213">
        <v>1</v>
      </c>
    </row>
    <row r="516" spans="1:3" ht="15">
      <c r="A516" s="211" t="s">
        <v>501</v>
      </c>
      <c r="B516" s="212">
        <v>4</v>
      </c>
      <c r="C516" s="213">
        <v>3.35</v>
      </c>
    </row>
    <row r="517" spans="1:3" ht="15">
      <c r="A517" s="210" t="s">
        <v>73</v>
      </c>
      <c r="B517" s="212">
        <v>7</v>
      </c>
      <c r="C517" s="213">
        <v>201.42857142857142</v>
      </c>
    </row>
    <row r="518" spans="1:3" ht="15">
      <c r="A518" s="211" t="s">
        <v>471</v>
      </c>
      <c r="B518" s="212">
        <v>7</v>
      </c>
      <c r="C518" s="213">
        <v>201.42857142857142</v>
      </c>
    </row>
    <row r="519" spans="1:3" ht="15">
      <c r="A519" s="210" t="s">
        <v>23</v>
      </c>
      <c r="B519" s="212">
        <v>7</v>
      </c>
      <c r="C519" s="213">
        <v>352.85714285714283</v>
      </c>
    </row>
    <row r="520" spans="1:3" ht="15">
      <c r="A520" s="211" t="s">
        <v>579</v>
      </c>
      <c r="B520" s="212">
        <v>1</v>
      </c>
      <c r="C520" s="213">
        <v>275</v>
      </c>
    </row>
    <row r="521" spans="1:3" ht="15">
      <c r="A521" s="211" t="s">
        <v>531</v>
      </c>
      <c r="B521" s="212">
        <v>2</v>
      </c>
      <c r="C521" s="213">
        <v>350</v>
      </c>
    </row>
    <row r="522" spans="1:3" ht="15">
      <c r="A522" s="211" t="s">
        <v>659</v>
      </c>
      <c r="B522" s="212">
        <v>1</v>
      </c>
      <c r="C522" s="213">
        <v>525</v>
      </c>
    </row>
    <row r="523" spans="1:3" ht="15">
      <c r="A523" s="211" t="s">
        <v>472</v>
      </c>
      <c r="B523" s="212">
        <v>1</v>
      </c>
      <c r="C523" s="213">
        <v>395</v>
      </c>
    </row>
    <row r="524" spans="1:3" ht="15">
      <c r="A524" s="211" t="s">
        <v>502</v>
      </c>
      <c r="B524" s="212">
        <v>1</v>
      </c>
      <c r="C524" s="213">
        <v>300</v>
      </c>
    </row>
    <row r="525" spans="1:3" ht="15">
      <c r="A525" s="211" t="s">
        <v>410</v>
      </c>
      <c r="B525" s="212">
        <v>1</v>
      </c>
      <c r="C525" s="213">
        <v>275</v>
      </c>
    </row>
    <row r="526" spans="1:3" ht="15">
      <c r="A526" s="210" t="s">
        <v>660</v>
      </c>
      <c r="B526" s="212">
        <v>1</v>
      </c>
      <c r="C526" s="213">
        <v>500</v>
      </c>
    </row>
    <row r="527" spans="1:3" ht="15">
      <c r="A527" s="211" t="s">
        <v>661</v>
      </c>
      <c r="B527" s="212">
        <v>1</v>
      </c>
      <c r="C527" s="213">
        <v>500</v>
      </c>
    </row>
    <row r="528" spans="1:3" ht="15">
      <c r="A528" s="210" t="s">
        <v>198</v>
      </c>
      <c r="B528" s="212">
        <v>1</v>
      </c>
      <c r="C528" s="213">
        <v>185</v>
      </c>
    </row>
    <row r="529" spans="1:3" ht="15">
      <c r="A529" s="211" t="s">
        <v>580</v>
      </c>
      <c r="B529" s="212">
        <v>1</v>
      </c>
      <c r="C529" s="213">
        <v>185</v>
      </c>
    </row>
    <row r="530" spans="1:3" ht="15">
      <c r="A530" s="210" t="s">
        <v>199</v>
      </c>
      <c r="B530" s="212">
        <v>1</v>
      </c>
      <c r="C530" s="213">
        <v>190</v>
      </c>
    </row>
    <row r="531" spans="1:3" ht="15">
      <c r="A531" s="211" t="s">
        <v>581</v>
      </c>
      <c r="B531" s="212">
        <v>1</v>
      </c>
      <c r="C531" s="213">
        <v>190</v>
      </c>
    </row>
    <row r="532" spans="1:3" ht="15">
      <c r="A532" s="210" t="s">
        <v>582</v>
      </c>
      <c r="B532" s="212">
        <v>1</v>
      </c>
      <c r="C532" s="213">
        <v>7865</v>
      </c>
    </row>
    <row r="533" spans="1:3" ht="15">
      <c r="A533" s="211" t="s">
        <v>583</v>
      </c>
      <c r="B533" s="212">
        <v>1</v>
      </c>
      <c r="C533" s="213">
        <v>7865</v>
      </c>
    </row>
    <row r="534" spans="1:3" ht="15">
      <c r="A534" s="210" t="s">
        <v>74</v>
      </c>
      <c r="B534" s="212">
        <v>1</v>
      </c>
      <c r="C534" s="213">
        <v>1750</v>
      </c>
    </row>
    <row r="535" spans="1:3" ht="15">
      <c r="A535" s="211" t="s">
        <v>624</v>
      </c>
      <c r="B535" s="212">
        <v>1</v>
      </c>
      <c r="C535" s="213">
        <v>1750</v>
      </c>
    </row>
    <row r="536" spans="1:3" ht="15">
      <c r="A536" s="210" t="s">
        <v>176</v>
      </c>
      <c r="B536" s="212">
        <v>1</v>
      </c>
      <c r="C536" s="213">
        <v>2100</v>
      </c>
    </row>
    <row r="537" spans="1:3" ht="15">
      <c r="A537" s="211" t="s">
        <v>823</v>
      </c>
      <c r="B537" s="212">
        <v>1</v>
      </c>
      <c r="C537" s="213">
        <v>2100</v>
      </c>
    </row>
    <row r="538" spans="1:3" ht="15">
      <c r="A538" s="210" t="s">
        <v>101</v>
      </c>
      <c r="B538" s="212">
        <v>1</v>
      </c>
      <c r="C538" s="213">
        <v>3700</v>
      </c>
    </row>
    <row r="539" spans="1:3" ht="15">
      <c r="A539" s="211" t="s">
        <v>625</v>
      </c>
      <c r="B539" s="212">
        <v>1</v>
      </c>
      <c r="C539" s="213">
        <v>3700</v>
      </c>
    </row>
    <row r="540" spans="1:3" ht="15">
      <c r="A540" s="210" t="s">
        <v>75</v>
      </c>
      <c r="B540" s="212">
        <v>1</v>
      </c>
      <c r="C540" s="213">
        <v>6400</v>
      </c>
    </row>
    <row r="541" spans="1:3" ht="15">
      <c r="A541" s="211" t="s">
        <v>626</v>
      </c>
      <c r="B541" s="212">
        <v>1</v>
      </c>
      <c r="C541" s="213">
        <v>6400</v>
      </c>
    </row>
    <row r="542" spans="1:3" ht="15">
      <c r="A542" s="210" t="s">
        <v>76</v>
      </c>
      <c r="B542" s="212">
        <v>1</v>
      </c>
      <c r="C542" s="213">
        <v>20</v>
      </c>
    </row>
    <row r="543" spans="1:3" ht="15">
      <c r="A543" s="211" t="s">
        <v>627</v>
      </c>
      <c r="B543" s="212">
        <v>1</v>
      </c>
      <c r="C543" s="213">
        <v>20</v>
      </c>
    </row>
    <row r="544" spans="1:3" ht="15">
      <c r="A544" s="210" t="s">
        <v>77</v>
      </c>
      <c r="B544" s="212">
        <v>1</v>
      </c>
      <c r="C544" s="213">
        <v>40</v>
      </c>
    </row>
    <row r="545" spans="1:3" ht="15">
      <c r="A545" s="211" t="s">
        <v>628</v>
      </c>
      <c r="B545" s="212">
        <v>1</v>
      </c>
      <c r="C545" s="213">
        <v>40</v>
      </c>
    </row>
    <row r="546" spans="1:3" ht="15">
      <c r="A546" s="210" t="s">
        <v>78</v>
      </c>
      <c r="B546" s="212">
        <v>1</v>
      </c>
      <c r="C546" s="213">
        <v>35</v>
      </c>
    </row>
    <row r="547" spans="1:3" ht="15">
      <c r="A547" s="211" t="s">
        <v>629</v>
      </c>
      <c r="B547" s="212">
        <v>1</v>
      </c>
      <c r="C547" s="213">
        <v>35</v>
      </c>
    </row>
    <row r="548" spans="1:3" ht="15">
      <c r="A548" s="210" t="s">
        <v>22</v>
      </c>
      <c r="B548" s="212">
        <v>3</v>
      </c>
      <c r="C548" s="213">
        <v>86.58333333333333</v>
      </c>
    </row>
    <row r="549" spans="1:3" ht="15">
      <c r="A549" s="211" t="s">
        <v>178</v>
      </c>
      <c r="B549" s="212">
        <v>3</v>
      </c>
      <c r="C549" s="213">
        <v>86.58333333333333</v>
      </c>
    </row>
    <row r="550" spans="1:3" ht="15">
      <c r="A550" s="210" t="s">
        <v>80</v>
      </c>
      <c r="B550" s="212">
        <v>1</v>
      </c>
      <c r="C550" s="213">
        <v>8500</v>
      </c>
    </row>
    <row r="551" spans="1:3" ht="15">
      <c r="A551" s="211" t="s">
        <v>630</v>
      </c>
      <c r="B551" s="212">
        <v>1</v>
      </c>
      <c r="C551" s="213">
        <v>8500</v>
      </c>
    </row>
    <row r="552" spans="1:3" ht="15">
      <c r="A552" s="210" t="s">
        <v>102</v>
      </c>
      <c r="B552" s="212">
        <v>1</v>
      </c>
      <c r="C552" s="213">
        <v>9500</v>
      </c>
    </row>
    <row r="553" spans="1:3" ht="15">
      <c r="A553" s="211" t="s">
        <v>631</v>
      </c>
      <c r="B553" s="212">
        <v>1</v>
      </c>
      <c r="C553" s="213">
        <v>9500</v>
      </c>
    </row>
    <row r="554" spans="1:3" ht="15">
      <c r="A554" s="210" t="s">
        <v>103</v>
      </c>
      <c r="B554" s="212">
        <v>1</v>
      </c>
      <c r="C554" s="213">
        <v>11000</v>
      </c>
    </row>
    <row r="555" spans="1:3" ht="15">
      <c r="A555" s="211" t="s">
        <v>632</v>
      </c>
      <c r="B555" s="212">
        <v>1</v>
      </c>
      <c r="C555" s="213">
        <v>11000</v>
      </c>
    </row>
    <row r="556" spans="1:3" ht="15">
      <c r="A556" s="210" t="s">
        <v>79</v>
      </c>
      <c r="B556" s="212">
        <v>1</v>
      </c>
      <c r="C556" s="213">
        <v>13500</v>
      </c>
    </row>
    <row r="557" spans="1:3" ht="15">
      <c r="A557" s="211" t="s">
        <v>633</v>
      </c>
      <c r="B557" s="212">
        <v>1</v>
      </c>
      <c r="C557" s="213">
        <v>13500</v>
      </c>
    </row>
    <row r="558" spans="1:3" ht="15">
      <c r="A558" s="210" t="s">
        <v>634</v>
      </c>
      <c r="B558" s="212">
        <v>1</v>
      </c>
      <c r="C558" s="213">
        <v>14000</v>
      </c>
    </row>
    <row r="559" spans="1:3" ht="15">
      <c r="A559" s="211" t="s">
        <v>635</v>
      </c>
      <c r="B559" s="212">
        <v>1</v>
      </c>
      <c r="C559" s="213">
        <v>14000</v>
      </c>
    </row>
    <row r="560" spans="1:3" ht="15">
      <c r="A560" s="210" t="s">
        <v>636</v>
      </c>
      <c r="B560" s="212">
        <v>1</v>
      </c>
      <c r="C560" s="213">
        <v>3700</v>
      </c>
    </row>
    <row r="561" spans="1:3" ht="15">
      <c r="A561" s="211" t="s">
        <v>637</v>
      </c>
      <c r="B561" s="212">
        <v>1</v>
      </c>
      <c r="C561" s="213">
        <v>3700</v>
      </c>
    </row>
    <row r="562" spans="1:3" ht="15">
      <c r="A562" s="210" t="s">
        <v>824</v>
      </c>
      <c r="B562" s="212">
        <v>8</v>
      </c>
      <c r="C562" s="213">
        <v>2.25</v>
      </c>
    </row>
    <row r="563" spans="1:3" ht="15">
      <c r="A563" s="211" t="s">
        <v>825</v>
      </c>
      <c r="B563" s="212">
        <v>1</v>
      </c>
      <c r="C563" s="213">
        <v>4</v>
      </c>
    </row>
    <row r="564" spans="1:3" ht="15">
      <c r="A564" s="211" t="s">
        <v>826</v>
      </c>
      <c r="B564" s="212">
        <v>1</v>
      </c>
      <c r="C564" s="213">
        <v>3.5</v>
      </c>
    </row>
    <row r="565" spans="1:3" ht="15">
      <c r="A565" s="211" t="s">
        <v>827</v>
      </c>
      <c r="B565" s="212">
        <v>4</v>
      </c>
      <c r="C565" s="213">
        <v>1.25</v>
      </c>
    </row>
    <row r="566" spans="1:3" ht="15">
      <c r="A566" s="211" t="s">
        <v>828</v>
      </c>
      <c r="B566" s="212">
        <v>1</v>
      </c>
      <c r="C566" s="213">
        <v>2.5</v>
      </c>
    </row>
    <row r="567" spans="1:3" ht="15">
      <c r="A567" s="211" t="s">
        <v>829</v>
      </c>
      <c r="B567" s="212">
        <v>1</v>
      </c>
      <c r="C567" s="213">
        <v>3</v>
      </c>
    </row>
    <row r="568" spans="1:3" ht="15">
      <c r="A568" s="210" t="s">
        <v>130</v>
      </c>
      <c r="B568" s="212">
        <v>4</v>
      </c>
      <c r="C568" s="213">
        <v>1.25</v>
      </c>
    </row>
    <row r="569" spans="1:3" ht="15">
      <c r="A569" s="211" t="s">
        <v>830</v>
      </c>
      <c r="B569" s="212">
        <v>4</v>
      </c>
      <c r="C569" s="213">
        <v>1.25</v>
      </c>
    </row>
    <row r="570" spans="1:3" ht="15">
      <c r="A570" s="210" t="s">
        <v>185</v>
      </c>
      <c r="B570" s="212">
        <v>2</v>
      </c>
      <c r="C570" s="213">
        <v>4.25</v>
      </c>
    </row>
    <row r="571" spans="1:3" ht="15">
      <c r="A571" s="211" t="s">
        <v>532</v>
      </c>
      <c r="B571" s="212">
        <v>2</v>
      </c>
      <c r="C571" s="213">
        <v>4.25</v>
      </c>
    </row>
    <row r="572" spans="1:3" ht="15">
      <c r="A572" s="210" t="s">
        <v>831</v>
      </c>
      <c r="B572" s="212">
        <v>1</v>
      </c>
      <c r="C572" s="213">
        <v>35</v>
      </c>
    </row>
    <row r="573" spans="1:3" ht="15">
      <c r="A573" s="211" t="s">
        <v>411</v>
      </c>
      <c r="B573" s="212">
        <v>1</v>
      </c>
      <c r="C573" s="213">
        <v>35</v>
      </c>
    </row>
    <row r="574" spans="1:3" ht="15">
      <c r="A574" s="210" t="s">
        <v>141</v>
      </c>
      <c r="B574" s="212">
        <v>2</v>
      </c>
      <c r="C574" s="213">
        <v>7</v>
      </c>
    </row>
    <row r="575" spans="1:3" ht="15">
      <c r="A575" s="211" t="s">
        <v>142</v>
      </c>
      <c r="B575" s="212">
        <v>2</v>
      </c>
      <c r="C575" s="213">
        <v>7</v>
      </c>
    </row>
    <row r="576" spans="1:3" ht="15">
      <c r="A576" s="210" t="s">
        <v>143</v>
      </c>
      <c r="B576" s="212">
        <v>3</v>
      </c>
      <c r="C576" s="213">
        <v>18</v>
      </c>
    </row>
    <row r="577" spans="1:3" ht="15">
      <c r="A577" s="211" t="s">
        <v>533</v>
      </c>
      <c r="B577" s="212">
        <v>3</v>
      </c>
      <c r="C577" s="213">
        <v>18</v>
      </c>
    </row>
    <row r="578" spans="1:3" ht="15">
      <c r="A578" s="210" t="s">
        <v>81</v>
      </c>
      <c r="B578" s="212">
        <v>1</v>
      </c>
      <c r="C578" s="213">
        <v>30</v>
      </c>
    </row>
    <row r="579" spans="1:3" ht="15">
      <c r="A579" s="211" t="s">
        <v>357</v>
      </c>
      <c r="B579" s="212">
        <v>1</v>
      </c>
      <c r="C579" s="213">
        <v>30</v>
      </c>
    </row>
    <row r="580" spans="1:3" ht="15">
      <c r="A580" s="210" t="s">
        <v>453</v>
      </c>
      <c r="B580" s="212">
        <v>1</v>
      </c>
      <c r="C580" s="213">
        <v>25</v>
      </c>
    </row>
    <row r="581" spans="1:3" ht="15">
      <c r="A581" s="211" t="s">
        <v>454</v>
      </c>
      <c r="B581" s="212">
        <v>1</v>
      </c>
      <c r="C581" s="213">
        <v>25</v>
      </c>
    </row>
    <row r="582" spans="1:3" ht="15">
      <c r="A582" s="210" t="s">
        <v>131</v>
      </c>
      <c r="B582" s="212">
        <v>6</v>
      </c>
      <c r="C582" s="213">
        <v>4.416666666666667</v>
      </c>
    </row>
    <row r="583" spans="1:3" ht="15">
      <c r="A583" s="211" t="s">
        <v>834</v>
      </c>
      <c r="B583" s="212">
        <v>1</v>
      </c>
      <c r="C583" s="213">
        <v>7</v>
      </c>
    </row>
    <row r="584" spans="1:3" ht="15">
      <c r="A584" s="211" t="s">
        <v>833</v>
      </c>
      <c r="B584" s="212">
        <v>2</v>
      </c>
      <c r="C584" s="213">
        <v>3.625</v>
      </c>
    </row>
    <row r="585" spans="1:3" ht="15">
      <c r="A585" s="211" t="s">
        <v>832</v>
      </c>
      <c r="B585" s="212">
        <v>2</v>
      </c>
      <c r="C585" s="213">
        <v>3.625</v>
      </c>
    </row>
    <row r="586" spans="1:3" ht="15">
      <c r="A586" s="211" t="s">
        <v>534</v>
      </c>
      <c r="B586" s="212">
        <v>1</v>
      </c>
      <c r="C586" s="213">
        <v>5</v>
      </c>
    </row>
    <row r="587" spans="1:3" ht="15">
      <c r="A587" s="210" t="s">
        <v>228</v>
      </c>
      <c r="B587" s="212">
        <v>1</v>
      </c>
      <c r="C587" s="213">
        <v>4</v>
      </c>
    </row>
    <row r="588" spans="1:3" ht="15">
      <c r="A588" s="211" t="s">
        <v>465</v>
      </c>
      <c r="B588" s="212">
        <v>1</v>
      </c>
      <c r="C588" s="213">
        <v>4</v>
      </c>
    </row>
    <row r="589" spans="1:3" ht="15">
      <c r="A589" s="210" t="s">
        <v>836</v>
      </c>
      <c r="B589" s="212">
        <v>71</v>
      </c>
      <c r="C589" s="213">
        <v>7.240422535211268</v>
      </c>
    </row>
    <row r="590" spans="1:3" ht="15">
      <c r="A590" s="211" t="s">
        <v>323</v>
      </c>
      <c r="B590" s="212">
        <v>1</v>
      </c>
      <c r="C590" s="213">
        <v>1.5</v>
      </c>
    </row>
    <row r="591" spans="1:3" ht="15">
      <c r="A591" s="211" t="s">
        <v>541</v>
      </c>
      <c r="B591" s="212">
        <v>1</v>
      </c>
      <c r="C591" s="213">
        <v>8</v>
      </c>
    </row>
    <row r="592" spans="1:3" ht="15">
      <c r="A592" s="211" t="s">
        <v>539</v>
      </c>
      <c r="B592" s="212">
        <v>1</v>
      </c>
      <c r="C592" s="213">
        <v>1.5</v>
      </c>
    </row>
    <row r="593" spans="1:3" ht="15">
      <c r="A593" s="211" t="s">
        <v>540</v>
      </c>
      <c r="B593" s="212">
        <v>1</v>
      </c>
      <c r="C593" s="213">
        <v>1.5</v>
      </c>
    </row>
    <row r="594" spans="1:3" ht="15">
      <c r="A594" s="211" t="s">
        <v>666</v>
      </c>
      <c r="B594" s="212">
        <v>1</v>
      </c>
      <c r="C594" s="213">
        <v>15</v>
      </c>
    </row>
    <row r="595" spans="1:3" ht="15">
      <c r="A595" s="211" t="s">
        <v>455</v>
      </c>
      <c r="B595" s="212">
        <v>1</v>
      </c>
      <c r="C595" s="213">
        <v>30</v>
      </c>
    </row>
    <row r="596" spans="1:3" ht="15">
      <c r="A596" s="211" t="s">
        <v>478</v>
      </c>
      <c r="B596" s="212">
        <v>1</v>
      </c>
      <c r="C596" s="213">
        <v>5.93</v>
      </c>
    </row>
    <row r="597" spans="1:3" ht="15">
      <c r="A597" s="211" t="s">
        <v>457</v>
      </c>
      <c r="B597" s="212">
        <v>1</v>
      </c>
      <c r="C597" s="213">
        <v>7.5</v>
      </c>
    </row>
    <row r="598" spans="1:3" ht="15">
      <c r="A598" s="211" t="s">
        <v>456</v>
      </c>
      <c r="B598" s="212">
        <v>1</v>
      </c>
      <c r="C598" s="213">
        <v>7.5</v>
      </c>
    </row>
    <row r="599" spans="1:3" ht="15">
      <c r="A599" s="211" t="s">
        <v>473</v>
      </c>
      <c r="B599" s="212">
        <v>1</v>
      </c>
      <c r="C599" s="213">
        <v>0.51</v>
      </c>
    </row>
    <row r="600" spans="1:3" ht="15">
      <c r="A600" s="211" t="s">
        <v>474</v>
      </c>
      <c r="B600" s="212">
        <v>1</v>
      </c>
      <c r="C600" s="213">
        <v>0.51</v>
      </c>
    </row>
    <row r="601" spans="1:3" ht="15">
      <c r="A601" s="211" t="s">
        <v>475</v>
      </c>
      <c r="B601" s="212">
        <v>1</v>
      </c>
      <c r="C601" s="213">
        <v>0.35</v>
      </c>
    </row>
    <row r="602" spans="1:3" ht="15">
      <c r="A602" s="211" t="s">
        <v>458</v>
      </c>
      <c r="B602" s="212">
        <v>1</v>
      </c>
      <c r="C602" s="213">
        <v>15</v>
      </c>
    </row>
    <row r="603" spans="1:3" ht="15">
      <c r="A603" s="211" t="s">
        <v>476</v>
      </c>
      <c r="B603" s="212">
        <v>9</v>
      </c>
      <c r="C603" s="213">
        <v>4.428888888888888</v>
      </c>
    </row>
    <row r="604" spans="1:3" ht="15">
      <c r="A604" s="211" t="s">
        <v>552</v>
      </c>
      <c r="B604" s="212">
        <v>1</v>
      </c>
      <c r="C604" s="213">
        <v>8</v>
      </c>
    </row>
    <row r="605" spans="1:3" ht="15">
      <c r="A605" s="211" t="s">
        <v>553</v>
      </c>
      <c r="B605" s="212">
        <v>1</v>
      </c>
      <c r="C605" s="213">
        <v>16</v>
      </c>
    </row>
    <row r="606" spans="1:3" ht="15">
      <c r="A606" s="211" t="s">
        <v>551</v>
      </c>
      <c r="B606" s="212">
        <v>1</v>
      </c>
      <c r="C606" s="213">
        <v>2</v>
      </c>
    </row>
    <row r="607" spans="1:3" ht="15">
      <c r="A607" s="211" t="s">
        <v>638</v>
      </c>
      <c r="B607" s="212">
        <v>1</v>
      </c>
      <c r="C607" s="213">
        <v>9.5</v>
      </c>
    </row>
    <row r="608" spans="1:3" ht="15">
      <c r="A608" s="211" t="s">
        <v>535</v>
      </c>
      <c r="B608" s="212">
        <v>1</v>
      </c>
      <c r="C608" s="213">
        <v>1</v>
      </c>
    </row>
    <row r="609" spans="1:3" ht="15">
      <c r="A609" s="211" t="s">
        <v>538</v>
      </c>
      <c r="B609" s="212">
        <v>1</v>
      </c>
      <c r="C609" s="213">
        <v>1</v>
      </c>
    </row>
    <row r="610" spans="1:3" ht="15">
      <c r="A610" s="211" t="s">
        <v>536</v>
      </c>
      <c r="B610" s="212">
        <v>1</v>
      </c>
      <c r="C610" s="213">
        <v>1</v>
      </c>
    </row>
    <row r="611" spans="1:3" ht="15">
      <c r="A611" s="211" t="s">
        <v>537</v>
      </c>
      <c r="B611" s="212">
        <v>1</v>
      </c>
      <c r="C611" s="213">
        <v>1</v>
      </c>
    </row>
    <row r="612" spans="1:3" ht="15">
      <c r="A612" s="211" t="s">
        <v>504</v>
      </c>
      <c r="B612" s="212">
        <v>1</v>
      </c>
      <c r="C612" s="213">
        <v>9</v>
      </c>
    </row>
    <row r="613" spans="1:3" ht="15">
      <c r="A613" s="211" t="s">
        <v>321</v>
      </c>
      <c r="B613" s="212">
        <v>1</v>
      </c>
      <c r="C613" s="213">
        <v>5</v>
      </c>
    </row>
    <row r="614" spans="1:3" ht="15">
      <c r="A614" s="211" t="s">
        <v>894</v>
      </c>
      <c r="B614" s="212">
        <v>1</v>
      </c>
      <c r="C614" s="213">
        <v>20</v>
      </c>
    </row>
    <row r="615" spans="1:3" ht="15">
      <c r="A615" s="211" t="s">
        <v>585</v>
      </c>
      <c r="B615" s="212">
        <v>1</v>
      </c>
      <c r="C615" s="213">
        <v>3</v>
      </c>
    </row>
    <row r="616" spans="1:3" ht="15">
      <c r="A616" s="211" t="s">
        <v>505</v>
      </c>
      <c r="B616" s="212">
        <v>1</v>
      </c>
      <c r="C616" s="213">
        <v>12</v>
      </c>
    </row>
    <row r="617" spans="1:3" ht="15">
      <c r="A617" s="211" t="s">
        <v>895</v>
      </c>
      <c r="B617" s="212">
        <v>2</v>
      </c>
      <c r="C617" s="213">
        <v>35</v>
      </c>
    </row>
    <row r="618" spans="1:3" ht="15">
      <c r="A618" s="211" t="s">
        <v>586</v>
      </c>
      <c r="B618" s="212">
        <v>1</v>
      </c>
      <c r="C618" s="213">
        <v>2</v>
      </c>
    </row>
    <row r="619" spans="1:3" ht="15">
      <c r="A619" s="211" t="s">
        <v>506</v>
      </c>
      <c r="B619" s="212">
        <v>1</v>
      </c>
      <c r="C619" s="213">
        <v>6</v>
      </c>
    </row>
    <row r="620" spans="1:3" ht="15">
      <c r="A620" s="211" t="s">
        <v>507</v>
      </c>
      <c r="B620" s="212">
        <v>1</v>
      </c>
      <c r="C620" s="213">
        <v>6</v>
      </c>
    </row>
    <row r="621" spans="1:3" ht="15">
      <c r="A621" s="211" t="s">
        <v>508</v>
      </c>
      <c r="B621" s="212">
        <v>6</v>
      </c>
      <c r="C621" s="213">
        <v>2.0416666666666665</v>
      </c>
    </row>
    <row r="622" spans="1:3" ht="15">
      <c r="A622" s="211" t="s">
        <v>662</v>
      </c>
      <c r="B622" s="212">
        <v>1</v>
      </c>
      <c r="C622" s="213">
        <v>9</v>
      </c>
    </row>
    <row r="623" spans="1:3" ht="15">
      <c r="A623" s="211" t="s">
        <v>223</v>
      </c>
      <c r="B623" s="212">
        <v>5</v>
      </c>
      <c r="C623" s="213">
        <v>2.4</v>
      </c>
    </row>
    <row r="624" spans="1:3" ht="15">
      <c r="A624" s="211" t="s">
        <v>663</v>
      </c>
      <c r="B624" s="212">
        <v>1</v>
      </c>
      <c r="C624" s="213">
        <v>9</v>
      </c>
    </row>
    <row r="625" spans="1:3" ht="15">
      <c r="A625" s="211" t="s">
        <v>664</v>
      </c>
      <c r="B625" s="212">
        <v>1</v>
      </c>
      <c r="C625" s="213">
        <v>9</v>
      </c>
    </row>
    <row r="626" spans="1:3" ht="15">
      <c r="A626" s="211" t="s">
        <v>322</v>
      </c>
      <c r="B626" s="212">
        <v>4</v>
      </c>
      <c r="C626" s="213">
        <v>3.025</v>
      </c>
    </row>
    <row r="627" spans="1:3" ht="15">
      <c r="A627" s="211" t="s">
        <v>896</v>
      </c>
      <c r="B627" s="212">
        <v>1</v>
      </c>
      <c r="C627" s="213">
        <v>10</v>
      </c>
    </row>
    <row r="628" spans="1:3" ht="15">
      <c r="A628" s="211" t="s">
        <v>897</v>
      </c>
      <c r="B628" s="212">
        <v>1</v>
      </c>
      <c r="C628" s="213">
        <v>20</v>
      </c>
    </row>
    <row r="629" spans="1:3" ht="15">
      <c r="A629" s="211" t="s">
        <v>898</v>
      </c>
      <c r="B629" s="212">
        <v>1</v>
      </c>
      <c r="C629" s="213">
        <v>10</v>
      </c>
    </row>
    <row r="630" spans="1:3" ht="15">
      <c r="A630" s="211" t="s">
        <v>584</v>
      </c>
      <c r="B630" s="212">
        <v>1</v>
      </c>
      <c r="C630" s="213">
        <v>3</v>
      </c>
    </row>
    <row r="631" spans="1:3" ht="15">
      <c r="A631" s="211" t="s">
        <v>665</v>
      </c>
      <c r="B631" s="212">
        <v>3</v>
      </c>
      <c r="C631" s="213">
        <v>6.953333333333333</v>
      </c>
    </row>
    <row r="632" spans="1:3" ht="15">
      <c r="A632" s="211" t="s">
        <v>899</v>
      </c>
      <c r="B632" s="212">
        <v>1</v>
      </c>
      <c r="C632" s="213">
        <v>20</v>
      </c>
    </row>
    <row r="633" spans="1:3" ht="15">
      <c r="A633" s="211" t="s">
        <v>667</v>
      </c>
      <c r="B633" s="212">
        <v>3</v>
      </c>
      <c r="C633" s="213">
        <v>8.950000000000001</v>
      </c>
    </row>
    <row r="634" spans="1:3" ht="15">
      <c r="A634" s="211" t="s">
        <v>668</v>
      </c>
      <c r="B634" s="212">
        <v>1</v>
      </c>
      <c r="C634" s="213">
        <v>30</v>
      </c>
    </row>
    <row r="635" spans="1:3" ht="15">
      <c r="A635" s="211" t="s">
        <v>477</v>
      </c>
      <c r="B635" s="212">
        <v>1</v>
      </c>
      <c r="C635" s="213">
        <v>2.85</v>
      </c>
    </row>
    <row r="636" spans="1:3" ht="15">
      <c r="A636" s="210" t="s">
        <v>146</v>
      </c>
      <c r="B636" s="212">
        <v>7</v>
      </c>
      <c r="C636" s="213">
        <v>243.91666666666666</v>
      </c>
    </row>
    <row r="637" spans="1:3" ht="15">
      <c r="A637" s="211" t="s">
        <v>324</v>
      </c>
      <c r="B637" s="212">
        <v>2</v>
      </c>
      <c r="C637" s="213">
        <v>237.5</v>
      </c>
    </row>
    <row r="638" spans="1:3" ht="15">
      <c r="A638" s="211" t="s">
        <v>542</v>
      </c>
      <c r="B638" s="212">
        <v>1</v>
      </c>
      <c r="C638" s="213">
        <v>250</v>
      </c>
    </row>
    <row r="639" spans="1:3" ht="15">
      <c r="A639" s="211" t="s">
        <v>587</v>
      </c>
      <c r="B639" s="212">
        <v>1</v>
      </c>
      <c r="C639" s="213">
        <v>3.5</v>
      </c>
    </row>
    <row r="640" spans="1:3" ht="15">
      <c r="A640" s="211" t="s">
        <v>639</v>
      </c>
      <c r="B640" s="212">
        <v>1</v>
      </c>
      <c r="C640" s="213">
        <v>315</v>
      </c>
    </row>
    <row r="641" spans="1:3" ht="15">
      <c r="A641" s="211" t="s">
        <v>509</v>
      </c>
      <c r="B641" s="212">
        <v>1</v>
      </c>
      <c r="C641" s="213">
        <v>420</v>
      </c>
    </row>
    <row r="642" spans="1:3" ht="15">
      <c r="A642" s="211" t="s">
        <v>479</v>
      </c>
      <c r="B642" s="212">
        <v>1</v>
      </c>
      <c r="C642" s="213"/>
    </row>
    <row r="643" spans="1:3" ht="15">
      <c r="A643" s="210" t="s">
        <v>200</v>
      </c>
      <c r="B643" s="212">
        <v>2</v>
      </c>
      <c r="C643" s="213">
        <v>164.25</v>
      </c>
    </row>
    <row r="644" spans="1:3" ht="15">
      <c r="A644" s="211" t="s">
        <v>588</v>
      </c>
      <c r="B644" s="212">
        <v>1</v>
      </c>
      <c r="C644" s="213">
        <v>3.5</v>
      </c>
    </row>
    <row r="645" spans="1:3" ht="15">
      <c r="A645" s="211" t="s">
        <v>640</v>
      </c>
      <c r="B645" s="212">
        <v>1</v>
      </c>
      <c r="C645" s="213">
        <v>325</v>
      </c>
    </row>
    <row r="646" spans="1:3" ht="15">
      <c r="A646" s="210" t="s">
        <v>144</v>
      </c>
      <c r="B646" s="212">
        <v>13</v>
      </c>
      <c r="C646" s="213">
        <v>253.34615384615384</v>
      </c>
    </row>
    <row r="647" spans="1:3" ht="15">
      <c r="A647" s="211" t="s">
        <v>325</v>
      </c>
      <c r="B647" s="212">
        <v>1</v>
      </c>
      <c r="C647" s="213">
        <v>150</v>
      </c>
    </row>
    <row r="648" spans="1:3" ht="15">
      <c r="A648" s="211" t="s">
        <v>543</v>
      </c>
      <c r="B648" s="212">
        <v>1</v>
      </c>
      <c r="C648" s="213">
        <v>250</v>
      </c>
    </row>
    <row r="649" spans="1:3" ht="15">
      <c r="A649" s="211" t="s">
        <v>642</v>
      </c>
      <c r="B649" s="212">
        <v>1</v>
      </c>
      <c r="C649" s="213">
        <v>350</v>
      </c>
    </row>
    <row r="650" spans="1:3" ht="15">
      <c r="A650" s="211" t="s">
        <v>645</v>
      </c>
      <c r="B650" s="212">
        <v>1</v>
      </c>
      <c r="C650" s="213">
        <v>465</v>
      </c>
    </row>
    <row r="651" spans="1:3" ht="15">
      <c r="A651" s="211" t="s">
        <v>643</v>
      </c>
      <c r="B651" s="212">
        <v>1</v>
      </c>
      <c r="C651" s="213">
        <v>435</v>
      </c>
    </row>
    <row r="652" spans="1:3" ht="15">
      <c r="A652" s="211" t="s">
        <v>644</v>
      </c>
      <c r="B652" s="212">
        <v>1</v>
      </c>
      <c r="C652" s="213">
        <v>175</v>
      </c>
    </row>
    <row r="653" spans="1:3" ht="15">
      <c r="A653" s="211" t="s">
        <v>589</v>
      </c>
      <c r="B653" s="212">
        <v>1</v>
      </c>
      <c r="C653" s="213">
        <v>3.5</v>
      </c>
    </row>
    <row r="654" spans="1:3" ht="15">
      <c r="A654" s="211" t="s">
        <v>641</v>
      </c>
      <c r="B654" s="212">
        <v>1</v>
      </c>
      <c r="C654" s="213">
        <v>200</v>
      </c>
    </row>
    <row r="655" spans="1:3" ht="15">
      <c r="A655" s="211" t="s">
        <v>503</v>
      </c>
      <c r="B655" s="212">
        <v>1</v>
      </c>
      <c r="C655" s="213">
        <v>300</v>
      </c>
    </row>
    <row r="656" spans="1:3" ht="15">
      <c r="A656" s="211" t="s">
        <v>480</v>
      </c>
      <c r="B656" s="212">
        <v>1</v>
      </c>
      <c r="C656" s="213">
        <v>185</v>
      </c>
    </row>
    <row r="657" spans="1:3" ht="15">
      <c r="A657" s="211" t="s">
        <v>510</v>
      </c>
      <c r="B657" s="212">
        <v>1</v>
      </c>
      <c r="C657" s="213">
        <v>360</v>
      </c>
    </row>
    <row r="658" spans="1:3" ht="15">
      <c r="A658" s="211" t="s">
        <v>481</v>
      </c>
      <c r="B658" s="212">
        <v>1</v>
      </c>
      <c r="C658" s="213">
        <v>120</v>
      </c>
    </row>
    <row r="659" spans="1:3" ht="15">
      <c r="A659" s="211" t="s">
        <v>554</v>
      </c>
      <c r="B659" s="212">
        <v>1</v>
      </c>
      <c r="C659" s="213">
        <v>300</v>
      </c>
    </row>
    <row r="660" spans="1:3" ht="15">
      <c r="A660" s="210" t="s">
        <v>835</v>
      </c>
      <c r="B660" s="212">
        <v>33</v>
      </c>
      <c r="C660" s="213">
        <v>1.5036363636363637</v>
      </c>
    </row>
    <row r="661" spans="1:3" ht="15">
      <c r="A661" s="211" t="s">
        <v>391</v>
      </c>
      <c r="B661" s="212">
        <v>1</v>
      </c>
      <c r="C661" s="213">
        <v>1.8</v>
      </c>
    </row>
    <row r="662" spans="1:3" ht="15">
      <c r="A662" s="211" t="s">
        <v>392</v>
      </c>
      <c r="B662" s="212">
        <v>1</v>
      </c>
      <c r="C662" s="213">
        <v>3.8</v>
      </c>
    </row>
    <row r="663" spans="1:3" ht="15">
      <c r="A663" s="211" t="s">
        <v>393</v>
      </c>
      <c r="B663" s="212">
        <v>1</v>
      </c>
      <c r="C663" s="213">
        <v>5.8</v>
      </c>
    </row>
    <row r="664" spans="1:3" ht="15">
      <c r="A664" s="211" t="s">
        <v>389</v>
      </c>
      <c r="B664" s="212">
        <v>1</v>
      </c>
      <c r="C664" s="213">
        <v>0.75</v>
      </c>
    </row>
    <row r="665" spans="1:3" ht="15">
      <c r="A665" s="211" t="s">
        <v>388</v>
      </c>
      <c r="B665" s="212">
        <v>1</v>
      </c>
      <c r="C665" s="213">
        <v>0.75</v>
      </c>
    </row>
    <row r="666" spans="1:3" ht="15">
      <c r="A666" s="211" t="s">
        <v>387</v>
      </c>
      <c r="B666" s="212">
        <v>1</v>
      </c>
      <c r="C666" s="213">
        <v>1.15</v>
      </c>
    </row>
    <row r="667" spans="1:3" ht="15">
      <c r="A667" s="211" t="s">
        <v>386</v>
      </c>
      <c r="B667" s="212">
        <v>1</v>
      </c>
      <c r="C667" s="213">
        <v>0.7</v>
      </c>
    </row>
    <row r="668" spans="1:3" ht="15">
      <c r="A668" s="211" t="s">
        <v>390</v>
      </c>
      <c r="B668" s="212">
        <v>1</v>
      </c>
      <c r="C668" s="213">
        <v>1.5</v>
      </c>
    </row>
    <row r="669" spans="1:3" ht="15">
      <c r="A669" s="211" t="s">
        <v>646</v>
      </c>
      <c r="B669" s="212">
        <v>1</v>
      </c>
      <c r="C669" s="213">
        <v>0.24</v>
      </c>
    </row>
    <row r="670" spans="1:3" ht="15">
      <c r="A670" s="211" t="s">
        <v>593</v>
      </c>
      <c r="B670" s="212">
        <v>1</v>
      </c>
      <c r="C670" s="213">
        <v>0.5</v>
      </c>
    </row>
    <row r="671" spans="1:3" ht="15">
      <c r="A671" s="211" t="s">
        <v>594</v>
      </c>
      <c r="B671" s="212">
        <v>1</v>
      </c>
      <c r="C671" s="213">
        <v>0.5</v>
      </c>
    </row>
    <row r="672" spans="1:3" ht="15">
      <c r="A672" s="211" t="s">
        <v>576</v>
      </c>
      <c r="B672" s="212">
        <v>6</v>
      </c>
      <c r="C672" s="213">
        <v>1.3566666666666667</v>
      </c>
    </row>
    <row r="673" spans="1:3" ht="15">
      <c r="A673" s="211" t="s">
        <v>577</v>
      </c>
      <c r="B673" s="212">
        <v>6</v>
      </c>
      <c r="C673" s="213">
        <v>1.615</v>
      </c>
    </row>
    <row r="674" spans="1:3" ht="15">
      <c r="A674" s="211" t="s">
        <v>590</v>
      </c>
      <c r="B674" s="212">
        <v>1</v>
      </c>
      <c r="C674" s="213">
        <v>0.5</v>
      </c>
    </row>
    <row r="675" spans="1:3" ht="15">
      <c r="A675" s="211" t="s">
        <v>578</v>
      </c>
      <c r="B675" s="212">
        <v>5</v>
      </c>
      <c r="C675" s="213">
        <v>2.0300000000000002</v>
      </c>
    </row>
    <row r="676" spans="1:3" ht="15">
      <c r="A676" s="211" t="s">
        <v>466</v>
      </c>
      <c r="B676" s="212">
        <v>1</v>
      </c>
      <c r="C676" s="213">
        <v>2</v>
      </c>
    </row>
    <row r="677" spans="1:3" ht="15">
      <c r="A677" s="211" t="s">
        <v>592</v>
      </c>
      <c r="B677" s="212">
        <v>1</v>
      </c>
      <c r="C677" s="213">
        <v>0.5</v>
      </c>
    </row>
    <row r="678" spans="1:3" ht="15">
      <c r="A678" s="211" t="s">
        <v>591</v>
      </c>
      <c r="B678" s="212">
        <v>1</v>
      </c>
      <c r="C678" s="213">
        <v>0.5</v>
      </c>
    </row>
    <row r="679" spans="1:3" ht="15">
      <c r="A679" s="211" t="s">
        <v>647</v>
      </c>
      <c r="B679" s="212">
        <v>1</v>
      </c>
      <c r="C679" s="213">
        <v>0.65</v>
      </c>
    </row>
    <row r="680" spans="1:3" ht="15">
      <c r="A680" s="210" t="s">
        <v>396</v>
      </c>
      <c r="B680" s="212">
        <v>1</v>
      </c>
      <c r="C680" s="213">
        <v>250</v>
      </c>
    </row>
    <row r="681" spans="1:3" ht="15">
      <c r="A681" s="211" t="s">
        <v>395</v>
      </c>
      <c r="B681" s="212">
        <v>1</v>
      </c>
      <c r="C681" s="213">
        <v>250</v>
      </c>
    </row>
    <row r="682" spans="1:3" ht="15">
      <c r="A682" s="210" t="s">
        <v>201</v>
      </c>
      <c r="B682" s="212">
        <v>1</v>
      </c>
      <c r="C682" s="213">
        <v>50</v>
      </c>
    </row>
    <row r="683" spans="1:3" ht="15">
      <c r="A683" s="211" t="s">
        <v>595</v>
      </c>
      <c r="B683" s="212">
        <v>1</v>
      </c>
      <c r="C683" s="213">
        <v>50</v>
      </c>
    </row>
    <row r="684" spans="1:3" ht="15">
      <c r="A684" s="210" t="s">
        <v>394</v>
      </c>
      <c r="B684" s="212">
        <v>1</v>
      </c>
      <c r="C684" s="213">
        <v>250</v>
      </c>
    </row>
    <row r="685" spans="1:3" ht="15">
      <c r="A685" s="211" t="s">
        <v>395</v>
      </c>
      <c r="B685" s="212">
        <v>1</v>
      </c>
      <c r="C685" s="213">
        <v>250</v>
      </c>
    </row>
    <row r="686" spans="1:3" ht="15">
      <c r="A686" s="210" t="s">
        <v>838</v>
      </c>
      <c r="B686" s="212">
        <v>4</v>
      </c>
      <c r="C686" s="213">
        <v>60</v>
      </c>
    </row>
    <row r="687" spans="1:3" ht="15">
      <c r="A687" s="211" t="s">
        <v>837</v>
      </c>
      <c r="B687" s="212">
        <v>1</v>
      </c>
      <c r="C687" s="213">
        <v>10</v>
      </c>
    </row>
    <row r="688" spans="1:3" ht="15">
      <c r="A688" s="211" t="s">
        <v>839</v>
      </c>
      <c r="B688" s="212">
        <v>1</v>
      </c>
      <c r="C688" s="213">
        <v>200</v>
      </c>
    </row>
    <row r="689" spans="1:3" ht="15">
      <c r="A689" s="211" t="s">
        <v>840</v>
      </c>
      <c r="B689" s="212">
        <v>2</v>
      </c>
      <c r="C689" s="213">
        <v>15</v>
      </c>
    </row>
    <row r="690" spans="1:3" ht="15">
      <c r="A690" s="210" t="s">
        <v>841</v>
      </c>
      <c r="B690" s="212">
        <v>8</v>
      </c>
      <c r="C690" s="213">
        <v>11.287500000000001</v>
      </c>
    </row>
    <row r="691" spans="1:3" ht="15">
      <c r="A691" s="211" t="s">
        <v>842</v>
      </c>
      <c r="B691" s="212">
        <v>8</v>
      </c>
      <c r="C691" s="213">
        <v>11.287500000000001</v>
      </c>
    </row>
    <row r="692" spans="1:3" ht="15">
      <c r="A692" s="210" t="s">
        <v>843</v>
      </c>
      <c r="B692" s="212">
        <v>14</v>
      </c>
      <c r="C692" s="213">
        <v>5.140714285714286</v>
      </c>
    </row>
    <row r="693" spans="1:3" ht="15">
      <c r="A693" s="211" t="s">
        <v>546</v>
      </c>
      <c r="B693" s="212">
        <v>3</v>
      </c>
      <c r="C693" s="213">
        <v>6</v>
      </c>
    </row>
    <row r="694" spans="1:3" ht="15">
      <c r="A694" s="211" t="s">
        <v>547</v>
      </c>
      <c r="B694" s="212">
        <v>3</v>
      </c>
      <c r="C694" s="213">
        <v>7.166666666666667</v>
      </c>
    </row>
    <row r="695" spans="1:3" ht="15">
      <c r="A695" s="211" t="s">
        <v>544</v>
      </c>
      <c r="B695" s="212">
        <v>3</v>
      </c>
      <c r="C695" s="213">
        <v>3.3333333333333335</v>
      </c>
    </row>
    <row r="696" spans="1:3" ht="15">
      <c r="A696" s="211" t="s">
        <v>545</v>
      </c>
      <c r="B696" s="212">
        <v>3</v>
      </c>
      <c r="C696" s="213">
        <v>4.156666666666666</v>
      </c>
    </row>
    <row r="697" spans="1:3" ht="15">
      <c r="A697" s="211" t="s">
        <v>844</v>
      </c>
      <c r="B697" s="212">
        <v>2</v>
      </c>
      <c r="C697" s="213">
        <v>5</v>
      </c>
    </row>
    <row r="698" spans="1:3" ht="15">
      <c r="A698" s="210" t="s">
        <v>229</v>
      </c>
      <c r="B698" s="212">
        <v>1</v>
      </c>
      <c r="C698" s="213">
        <v>1.25</v>
      </c>
    </row>
    <row r="699" spans="1:3" ht="15">
      <c r="A699" s="211" t="s">
        <v>459</v>
      </c>
      <c r="B699" s="212">
        <v>1</v>
      </c>
      <c r="C699" s="213">
        <v>1.25</v>
      </c>
    </row>
    <row r="700" spans="1:3" ht="15">
      <c r="A700" s="210" t="s">
        <v>202</v>
      </c>
      <c r="B700" s="212">
        <v>1</v>
      </c>
      <c r="C700" s="213">
        <v>300</v>
      </c>
    </row>
    <row r="701" spans="1:3" ht="15">
      <c r="A701" s="211" t="s">
        <v>596</v>
      </c>
      <c r="B701" s="212">
        <v>1</v>
      </c>
      <c r="C701" s="213">
        <v>300</v>
      </c>
    </row>
    <row r="702" spans="1:3" ht="15">
      <c r="A702" s="210" t="s">
        <v>145</v>
      </c>
      <c r="B702" s="212">
        <v>1</v>
      </c>
      <c r="C702" s="213">
        <v>300</v>
      </c>
    </row>
    <row r="703" spans="1:3" ht="15">
      <c r="A703" s="211" t="s">
        <v>597</v>
      </c>
      <c r="B703" s="212">
        <v>1</v>
      </c>
      <c r="C703" s="213">
        <v>300</v>
      </c>
    </row>
    <row r="704" spans="1:3" ht="15" hidden="1">
      <c r="A704" s="210" t="s">
        <v>851</v>
      </c>
      <c r="B704" s="212"/>
      <c r="C704" s="213"/>
    </row>
    <row r="705" spans="1:3" ht="15" hidden="1">
      <c r="A705" s="211" t="s">
        <v>851</v>
      </c>
      <c r="B705" s="212"/>
      <c r="C705" s="213"/>
    </row>
    <row r="706" spans="1:3" ht="15" hidden="1">
      <c r="A706" s="210" t="s">
        <v>852</v>
      </c>
      <c r="B706" s="212">
        <v>946</v>
      </c>
      <c r="C706" s="213">
        <v>2217.7690243902443</v>
      </c>
    </row>
  </sheetData>
  <sheetProtection sheet="1" objects="1" scenarios="1"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7"/>
  <sheetViews>
    <sheetView zoomScale="110" zoomScaleNormal="110" zoomScalePageLayoutView="0" workbookViewId="0" topLeftCell="A1">
      <selection activeCell="H1" sqref="A1:H65536"/>
    </sheetView>
  </sheetViews>
  <sheetFormatPr defaultColWidth="9.140625" defaultRowHeight="15"/>
  <cols>
    <col min="1" max="1" width="15.00390625" style="125" customWidth="1"/>
    <col min="2" max="2" width="8.421875" style="125" customWidth="1"/>
    <col min="3" max="3" width="13.140625" style="125" customWidth="1"/>
    <col min="4" max="4" width="53.140625" style="12" customWidth="1"/>
    <col min="5" max="5" width="12.421875" style="12" bestFit="1" customWidth="1"/>
    <col min="6" max="6" width="13.57421875" style="12" bestFit="1" customWidth="1"/>
    <col min="7" max="7" width="9.140625" style="12" customWidth="1"/>
    <col min="8" max="8" width="58.421875" style="12" bestFit="1" customWidth="1"/>
    <col min="9" max="16384" width="9.140625" style="12" customWidth="1"/>
  </cols>
  <sheetData>
    <row r="1" spans="1:8" ht="12">
      <c r="A1" s="75" t="s">
        <v>0</v>
      </c>
      <c r="B1" s="75" t="s">
        <v>1</v>
      </c>
      <c r="C1" s="75" t="s">
        <v>2</v>
      </c>
      <c r="D1" s="10" t="s">
        <v>3</v>
      </c>
      <c r="E1" s="11" t="s">
        <v>11</v>
      </c>
      <c r="F1" s="11" t="s">
        <v>12</v>
      </c>
      <c r="G1" s="74" t="s">
        <v>167</v>
      </c>
      <c r="H1" s="74" t="s">
        <v>168</v>
      </c>
    </row>
    <row r="2" spans="1:8" ht="13.5">
      <c r="A2" s="127">
        <v>551</v>
      </c>
      <c r="B2" s="76">
        <v>2059</v>
      </c>
      <c r="C2" s="128" t="s">
        <v>8</v>
      </c>
      <c r="D2" s="13" t="s">
        <v>618</v>
      </c>
      <c r="E2" s="20">
        <v>28</v>
      </c>
      <c r="F2" s="20">
        <f>B2*E2</f>
        <v>57652</v>
      </c>
      <c r="G2" s="74" t="s">
        <v>293</v>
      </c>
      <c r="H2" s="74" t="s">
        <v>294</v>
      </c>
    </row>
    <row r="3" spans="1:8" ht="12">
      <c r="A3" s="127">
        <v>704</v>
      </c>
      <c r="B3" s="76">
        <v>45</v>
      </c>
      <c r="C3" s="129" t="s">
        <v>8</v>
      </c>
      <c r="D3" s="37" t="s">
        <v>208</v>
      </c>
      <c r="E3" s="20">
        <v>40</v>
      </c>
      <c r="F3" s="20">
        <f>B3*E3</f>
        <v>1800</v>
      </c>
      <c r="G3" s="74" t="s">
        <v>233</v>
      </c>
      <c r="H3" s="74" t="s">
        <v>234</v>
      </c>
    </row>
    <row r="4" spans="1:8" ht="12">
      <c r="A4" s="130">
        <v>704</v>
      </c>
      <c r="B4" s="77">
        <v>1000</v>
      </c>
      <c r="C4" s="129" t="s">
        <v>8</v>
      </c>
      <c r="D4" s="37" t="s">
        <v>208</v>
      </c>
      <c r="E4" s="25">
        <v>29</v>
      </c>
      <c r="F4" s="52">
        <f>B4*E4</f>
        <v>29000</v>
      </c>
      <c r="G4" s="74" t="s">
        <v>261</v>
      </c>
      <c r="H4" s="74" t="s">
        <v>262</v>
      </c>
    </row>
    <row r="5" spans="1:8" ht="12">
      <c r="A5" s="127">
        <v>705</v>
      </c>
      <c r="B5" s="76">
        <v>93</v>
      </c>
      <c r="C5" s="131" t="s">
        <v>8</v>
      </c>
      <c r="D5" s="13" t="s">
        <v>564</v>
      </c>
      <c r="E5" s="20">
        <v>55</v>
      </c>
      <c r="F5" s="20">
        <f>B5*E5</f>
        <v>5115</v>
      </c>
      <c r="G5" s="74" t="s">
        <v>277</v>
      </c>
      <c r="H5" s="74" t="s">
        <v>278</v>
      </c>
    </row>
    <row r="6" spans="1:8" ht="12">
      <c r="A6" s="127" t="s">
        <v>107</v>
      </c>
      <c r="B6" s="76">
        <v>1500</v>
      </c>
      <c r="C6" s="131" t="s">
        <v>9</v>
      </c>
      <c r="D6" s="42" t="s">
        <v>550</v>
      </c>
      <c r="E6" s="20">
        <v>2</v>
      </c>
      <c r="F6" s="20">
        <f>B6*E6</f>
        <v>3000</v>
      </c>
      <c r="G6" s="74" t="s">
        <v>275</v>
      </c>
      <c r="H6" s="74" t="s">
        <v>276</v>
      </c>
    </row>
    <row r="7" spans="1:8" ht="24">
      <c r="A7" s="132" t="s">
        <v>326</v>
      </c>
      <c r="B7" s="78">
        <v>350000</v>
      </c>
      <c r="C7" s="133" t="s">
        <v>9</v>
      </c>
      <c r="D7" s="18" t="s">
        <v>327</v>
      </c>
      <c r="E7" s="25">
        <v>6.93</v>
      </c>
      <c r="F7" s="26">
        <f>SUM(B7)*(E7)</f>
        <v>2425500</v>
      </c>
      <c r="G7" s="134" t="s">
        <v>245</v>
      </c>
      <c r="H7" s="74" t="s">
        <v>246</v>
      </c>
    </row>
    <row r="8" spans="1:8" ht="24">
      <c r="A8" s="132" t="s">
        <v>328</v>
      </c>
      <c r="B8" s="78">
        <v>10000</v>
      </c>
      <c r="C8" s="133" t="s">
        <v>9</v>
      </c>
      <c r="D8" s="18" t="s">
        <v>329</v>
      </c>
      <c r="E8" s="25">
        <v>6.93</v>
      </c>
      <c r="F8" s="26">
        <f>SUM(B8)*(E8)</f>
        <v>69300</v>
      </c>
      <c r="G8" s="134" t="s">
        <v>245</v>
      </c>
      <c r="H8" s="74" t="s">
        <v>246</v>
      </c>
    </row>
    <row r="9" spans="1:8" ht="12">
      <c r="A9" s="132" t="s">
        <v>330</v>
      </c>
      <c r="B9" s="78">
        <v>10000</v>
      </c>
      <c r="C9" s="133" t="s">
        <v>9</v>
      </c>
      <c r="D9" s="18" t="s">
        <v>331</v>
      </c>
      <c r="E9" s="25">
        <v>7</v>
      </c>
      <c r="F9" s="26">
        <f>SUM(B9)*(E9)</f>
        <v>70000</v>
      </c>
      <c r="G9" s="134" t="s">
        <v>245</v>
      </c>
      <c r="H9" s="74" t="s">
        <v>246</v>
      </c>
    </row>
    <row r="10" spans="1:8" ht="12">
      <c r="A10" s="127" t="s">
        <v>122</v>
      </c>
      <c r="B10" s="79">
        <v>124.9</v>
      </c>
      <c r="C10" s="131" t="s">
        <v>397</v>
      </c>
      <c r="D10" s="13" t="s">
        <v>123</v>
      </c>
      <c r="E10" s="20">
        <v>500</v>
      </c>
      <c r="F10" s="20">
        <f aca="true" t="shared" si="0" ref="F10:F28">B10*E10</f>
        <v>62450</v>
      </c>
      <c r="G10" s="74" t="s">
        <v>257</v>
      </c>
      <c r="H10" s="74" t="s">
        <v>258</v>
      </c>
    </row>
    <row r="11" spans="1:8" ht="13.5">
      <c r="A11" s="127" t="s">
        <v>122</v>
      </c>
      <c r="B11" s="80">
        <v>6</v>
      </c>
      <c r="C11" s="128" t="s">
        <v>169</v>
      </c>
      <c r="D11" s="13" t="s">
        <v>123</v>
      </c>
      <c r="E11" s="20">
        <v>10000</v>
      </c>
      <c r="F11" s="20">
        <f t="shared" si="0"/>
        <v>60000</v>
      </c>
      <c r="G11" s="74" t="s">
        <v>259</v>
      </c>
      <c r="H11" s="74" t="s">
        <v>260</v>
      </c>
    </row>
    <row r="12" spans="1:8" ht="12">
      <c r="A12" s="127" t="s">
        <v>122</v>
      </c>
      <c r="B12" s="81">
        <v>61</v>
      </c>
      <c r="C12" s="135" t="s">
        <v>512</v>
      </c>
      <c r="D12" s="13" t="s">
        <v>123</v>
      </c>
      <c r="E12" s="20">
        <v>2235</v>
      </c>
      <c r="F12" s="20">
        <f t="shared" si="0"/>
        <v>136335</v>
      </c>
      <c r="G12" s="74" t="s">
        <v>271</v>
      </c>
      <c r="H12" s="74" t="s">
        <v>272</v>
      </c>
    </row>
    <row r="13" spans="1:8" ht="13.5">
      <c r="A13" s="127" t="s">
        <v>122</v>
      </c>
      <c r="B13" s="76">
        <v>60.5</v>
      </c>
      <c r="C13" s="128" t="s">
        <v>598</v>
      </c>
      <c r="D13" s="13" t="s">
        <v>123</v>
      </c>
      <c r="E13" s="20">
        <v>5000</v>
      </c>
      <c r="F13" s="20">
        <f t="shared" si="0"/>
        <v>302500</v>
      </c>
      <c r="G13" s="74" t="s">
        <v>293</v>
      </c>
      <c r="H13" s="74" t="s">
        <v>294</v>
      </c>
    </row>
    <row r="14" spans="1:8" ht="22.5">
      <c r="A14" s="127" t="s">
        <v>122</v>
      </c>
      <c r="B14" s="82">
        <v>65</v>
      </c>
      <c r="C14" s="136" t="s">
        <v>764</v>
      </c>
      <c r="D14" s="13" t="s">
        <v>123</v>
      </c>
      <c r="E14" s="53">
        <v>1500</v>
      </c>
      <c r="F14" s="53">
        <f t="shared" si="0"/>
        <v>97500</v>
      </c>
      <c r="G14" s="42" t="s">
        <v>241</v>
      </c>
      <c r="H14" s="74" t="s">
        <v>242</v>
      </c>
    </row>
    <row r="15" spans="1:8" ht="12">
      <c r="A15" s="130" t="s">
        <v>460</v>
      </c>
      <c r="B15" s="83">
        <v>2</v>
      </c>
      <c r="C15" s="135" t="s">
        <v>106</v>
      </c>
      <c r="D15" s="31" t="s">
        <v>698</v>
      </c>
      <c r="E15" s="54">
        <v>8000</v>
      </c>
      <c r="F15" s="50">
        <f t="shared" si="0"/>
        <v>16000</v>
      </c>
      <c r="G15" s="74" t="s">
        <v>265</v>
      </c>
      <c r="H15" s="74" t="s">
        <v>266</v>
      </c>
    </row>
    <row r="16" spans="1:8" ht="12">
      <c r="A16" s="130" t="s">
        <v>460</v>
      </c>
      <c r="B16" s="77">
        <v>200</v>
      </c>
      <c r="C16" s="137" t="s">
        <v>191</v>
      </c>
      <c r="D16" s="31" t="s">
        <v>698</v>
      </c>
      <c r="E16" s="49">
        <v>300</v>
      </c>
      <c r="F16" s="52">
        <f t="shared" si="0"/>
        <v>60000</v>
      </c>
      <c r="G16" s="74" t="s">
        <v>261</v>
      </c>
      <c r="H16" s="74" t="s">
        <v>262</v>
      </c>
    </row>
    <row r="17" spans="1:8" ht="12">
      <c r="A17" s="127" t="s">
        <v>136</v>
      </c>
      <c r="B17" s="84">
        <v>0.13</v>
      </c>
      <c r="C17" s="136" t="s">
        <v>765</v>
      </c>
      <c r="D17" s="31" t="s">
        <v>698</v>
      </c>
      <c r="E17" s="53">
        <v>20000</v>
      </c>
      <c r="F17" s="53">
        <f t="shared" si="0"/>
        <v>2600</v>
      </c>
      <c r="G17" s="42" t="s">
        <v>241</v>
      </c>
      <c r="H17" s="74" t="s">
        <v>242</v>
      </c>
    </row>
    <row r="18" spans="1:8" ht="12">
      <c r="A18" s="127" t="s">
        <v>136</v>
      </c>
      <c r="B18" s="84">
        <v>0.41</v>
      </c>
      <c r="C18" s="136" t="s">
        <v>765</v>
      </c>
      <c r="D18" s="31" t="s">
        <v>698</v>
      </c>
      <c r="E18" s="53">
        <v>20000</v>
      </c>
      <c r="F18" s="53">
        <f t="shared" si="0"/>
        <v>8200</v>
      </c>
      <c r="G18" s="42" t="s">
        <v>241</v>
      </c>
      <c r="H18" s="74" t="s">
        <v>242</v>
      </c>
    </row>
    <row r="19" spans="1:8" ht="12">
      <c r="A19" s="130" t="s">
        <v>99</v>
      </c>
      <c r="B19" s="77">
        <v>100000</v>
      </c>
      <c r="C19" s="137" t="s">
        <v>8</v>
      </c>
      <c r="D19" s="40" t="s">
        <v>104</v>
      </c>
      <c r="E19" s="25">
        <v>2</v>
      </c>
      <c r="F19" s="52">
        <f t="shared" si="0"/>
        <v>200000</v>
      </c>
      <c r="G19" s="74" t="s">
        <v>261</v>
      </c>
      <c r="H19" s="74" t="s">
        <v>262</v>
      </c>
    </row>
    <row r="20" spans="1:8" ht="12">
      <c r="A20" s="130" t="s">
        <v>99</v>
      </c>
      <c r="B20" s="83">
        <v>1800</v>
      </c>
      <c r="C20" s="138" t="s">
        <v>8</v>
      </c>
      <c r="D20" s="40" t="s">
        <v>104</v>
      </c>
      <c r="E20" s="49">
        <v>5</v>
      </c>
      <c r="F20" s="50">
        <f t="shared" si="0"/>
        <v>9000</v>
      </c>
      <c r="G20" s="74" t="s">
        <v>269</v>
      </c>
      <c r="H20" s="74" t="s">
        <v>270</v>
      </c>
    </row>
    <row r="21" spans="1:8" ht="12">
      <c r="A21" s="130" t="s">
        <v>99</v>
      </c>
      <c r="B21" s="85">
        <v>9390</v>
      </c>
      <c r="C21" s="139" t="s">
        <v>8</v>
      </c>
      <c r="D21" s="40" t="s">
        <v>104</v>
      </c>
      <c r="E21" s="53">
        <v>15</v>
      </c>
      <c r="F21" s="53">
        <f t="shared" si="0"/>
        <v>140850</v>
      </c>
      <c r="G21" s="74" t="s">
        <v>281</v>
      </c>
      <c r="H21" s="74" t="s">
        <v>282</v>
      </c>
    </row>
    <row r="22" spans="1:8" ht="12">
      <c r="A22" s="130" t="s">
        <v>99</v>
      </c>
      <c r="B22" s="80">
        <v>3000</v>
      </c>
      <c r="C22" s="131" t="s">
        <v>8</v>
      </c>
      <c r="D22" s="40" t="s">
        <v>104</v>
      </c>
      <c r="E22" s="20">
        <v>8</v>
      </c>
      <c r="F22" s="20">
        <f t="shared" si="0"/>
        <v>24000</v>
      </c>
      <c r="G22" s="74" t="s">
        <v>283</v>
      </c>
      <c r="H22" s="74" t="s">
        <v>284</v>
      </c>
    </row>
    <row r="23" spans="1:8" ht="12">
      <c r="A23" s="130" t="s">
        <v>99</v>
      </c>
      <c r="B23" s="85">
        <v>10955</v>
      </c>
      <c r="C23" s="139" t="s">
        <v>8</v>
      </c>
      <c r="D23" s="40" t="s">
        <v>104</v>
      </c>
      <c r="E23" s="53">
        <v>11</v>
      </c>
      <c r="F23" s="53">
        <f t="shared" si="0"/>
        <v>120505</v>
      </c>
      <c r="G23" s="74" t="s">
        <v>285</v>
      </c>
      <c r="H23" s="74" t="s">
        <v>286</v>
      </c>
    </row>
    <row r="24" spans="1:8" ht="12">
      <c r="A24" s="130" t="s">
        <v>99</v>
      </c>
      <c r="B24" s="83">
        <v>5000</v>
      </c>
      <c r="C24" s="138" t="s">
        <v>8</v>
      </c>
      <c r="D24" s="40" t="s">
        <v>104</v>
      </c>
      <c r="E24" s="49">
        <v>3</v>
      </c>
      <c r="F24" s="50">
        <f t="shared" si="0"/>
        <v>15000</v>
      </c>
      <c r="G24" s="74" t="s">
        <v>289</v>
      </c>
      <c r="H24" s="74" t="s">
        <v>290</v>
      </c>
    </row>
    <row r="25" spans="1:8" ht="12">
      <c r="A25" s="130" t="s">
        <v>99</v>
      </c>
      <c r="B25" s="83">
        <v>1000</v>
      </c>
      <c r="C25" s="138" t="s">
        <v>8</v>
      </c>
      <c r="D25" s="40" t="s">
        <v>104</v>
      </c>
      <c r="E25" s="49">
        <v>50</v>
      </c>
      <c r="F25" s="50">
        <f t="shared" si="0"/>
        <v>50000</v>
      </c>
      <c r="G25" s="140" t="s">
        <v>295</v>
      </c>
      <c r="H25" s="74" t="s">
        <v>296</v>
      </c>
    </row>
    <row r="26" spans="1:8" ht="12">
      <c r="A26" s="130" t="s">
        <v>99</v>
      </c>
      <c r="B26" s="80">
        <v>37</v>
      </c>
      <c r="C26" s="131" t="s">
        <v>8</v>
      </c>
      <c r="D26" s="40" t="s">
        <v>104</v>
      </c>
      <c r="E26" s="20">
        <v>10</v>
      </c>
      <c r="F26" s="20">
        <f t="shared" si="0"/>
        <v>370</v>
      </c>
      <c r="G26" s="42" t="s">
        <v>231</v>
      </c>
      <c r="H26" s="74" t="s">
        <v>232</v>
      </c>
    </row>
    <row r="27" spans="1:8" ht="12">
      <c r="A27" s="130" t="s">
        <v>99</v>
      </c>
      <c r="B27" s="86">
        <v>200</v>
      </c>
      <c r="C27" s="135" t="s">
        <v>8</v>
      </c>
      <c r="D27" s="40" t="s">
        <v>104</v>
      </c>
      <c r="E27" s="20">
        <v>25</v>
      </c>
      <c r="F27" s="20">
        <f t="shared" si="0"/>
        <v>5000</v>
      </c>
      <c r="G27" s="42" t="s">
        <v>247</v>
      </c>
      <c r="H27" s="74" t="s">
        <v>248</v>
      </c>
    </row>
    <row r="28" spans="1:8" ht="12">
      <c r="A28" s="130" t="s">
        <v>99</v>
      </c>
      <c r="B28" s="82">
        <v>35</v>
      </c>
      <c r="C28" s="136" t="s">
        <v>766</v>
      </c>
      <c r="D28" s="31" t="s">
        <v>699</v>
      </c>
      <c r="E28" s="53">
        <v>20</v>
      </c>
      <c r="F28" s="53">
        <f t="shared" si="0"/>
        <v>700</v>
      </c>
      <c r="G28" s="42" t="s">
        <v>241</v>
      </c>
      <c r="H28" s="74" t="s">
        <v>242</v>
      </c>
    </row>
    <row r="29" spans="1:8" ht="12">
      <c r="A29" s="130" t="s">
        <v>99</v>
      </c>
      <c r="B29" s="87">
        <v>332</v>
      </c>
      <c r="C29" s="141" t="s">
        <v>8</v>
      </c>
      <c r="D29" s="31" t="s">
        <v>699</v>
      </c>
      <c r="E29" s="28">
        <v>3</v>
      </c>
      <c r="F29" s="28">
        <f>+B29*E29</f>
        <v>996</v>
      </c>
      <c r="G29" s="74" t="s">
        <v>255</v>
      </c>
      <c r="H29" s="74" t="s">
        <v>256</v>
      </c>
    </row>
    <row r="30" spans="1:8" ht="12">
      <c r="A30" s="130" t="s">
        <v>99</v>
      </c>
      <c r="B30" s="87">
        <v>153</v>
      </c>
      <c r="C30" s="87" t="s">
        <v>8</v>
      </c>
      <c r="D30" s="31" t="s">
        <v>699</v>
      </c>
      <c r="E30" s="28">
        <v>29</v>
      </c>
      <c r="F30" s="28">
        <f>+B30*E30</f>
        <v>4437</v>
      </c>
      <c r="G30" s="74" t="s">
        <v>255</v>
      </c>
      <c r="H30" s="74" t="s">
        <v>256</v>
      </c>
    </row>
    <row r="31" spans="1:8" ht="12">
      <c r="A31" s="127" t="s">
        <v>137</v>
      </c>
      <c r="B31" s="80">
        <v>320</v>
      </c>
      <c r="C31" s="76" t="s">
        <v>65</v>
      </c>
      <c r="D31" s="14" t="s">
        <v>300</v>
      </c>
      <c r="E31" s="20">
        <v>7</v>
      </c>
      <c r="F31" s="20">
        <f aca="true" t="shared" si="1" ref="F31:F62">B31*E31</f>
        <v>2240</v>
      </c>
      <c r="G31" s="74" t="s">
        <v>233</v>
      </c>
      <c r="H31" s="74" t="s">
        <v>234</v>
      </c>
    </row>
    <row r="32" spans="1:8" ht="12">
      <c r="A32" s="127" t="s">
        <v>137</v>
      </c>
      <c r="B32" s="83">
        <v>1000</v>
      </c>
      <c r="C32" s="138" t="s">
        <v>65</v>
      </c>
      <c r="D32" s="19" t="s">
        <v>148</v>
      </c>
      <c r="E32" s="49">
        <v>15</v>
      </c>
      <c r="F32" s="50">
        <f t="shared" si="1"/>
        <v>15000</v>
      </c>
      <c r="G32" s="142" t="s">
        <v>267</v>
      </c>
      <c r="H32" s="74" t="s">
        <v>268</v>
      </c>
    </row>
    <row r="33" spans="1:8" ht="12">
      <c r="A33" s="127" t="s">
        <v>137</v>
      </c>
      <c r="B33" s="83">
        <v>400</v>
      </c>
      <c r="C33" s="138" t="s">
        <v>65</v>
      </c>
      <c r="D33" s="19" t="s">
        <v>148</v>
      </c>
      <c r="E33" s="25">
        <v>15</v>
      </c>
      <c r="F33" s="50">
        <f t="shared" si="1"/>
        <v>6000</v>
      </c>
      <c r="G33" s="140" t="s">
        <v>295</v>
      </c>
      <c r="H33" s="74" t="s">
        <v>296</v>
      </c>
    </row>
    <row r="34" spans="1:8" ht="12">
      <c r="A34" s="127" t="s">
        <v>137</v>
      </c>
      <c r="B34" s="76">
        <v>47</v>
      </c>
      <c r="C34" s="131" t="s">
        <v>65</v>
      </c>
      <c r="D34" s="19" t="s">
        <v>148</v>
      </c>
      <c r="E34" s="20">
        <v>10</v>
      </c>
      <c r="F34" s="20">
        <f t="shared" si="1"/>
        <v>470</v>
      </c>
      <c r="G34" s="42" t="s">
        <v>231</v>
      </c>
      <c r="H34" s="74" t="s">
        <v>232</v>
      </c>
    </row>
    <row r="35" spans="1:8" ht="12">
      <c r="A35" s="127" t="s">
        <v>137</v>
      </c>
      <c r="B35" s="80">
        <v>201</v>
      </c>
      <c r="C35" s="131" t="s">
        <v>65</v>
      </c>
      <c r="D35" s="19" t="s">
        <v>148</v>
      </c>
      <c r="E35" s="20">
        <v>15</v>
      </c>
      <c r="F35" s="20">
        <f t="shared" si="1"/>
        <v>3015</v>
      </c>
      <c r="G35" s="42" t="s">
        <v>231</v>
      </c>
      <c r="H35" s="74" t="s">
        <v>232</v>
      </c>
    </row>
    <row r="36" spans="1:8" ht="12">
      <c r="A36" s="127" t="s">
        <v>100</v>
      </c>
      <c r="B36" s="80">
        <v>331</v>
      </c>
      <c r="C36" s="76" t="s">
        <v>65</v>
      </c>
      <c r="D36" s="19" t="s">
        <v>105</v>
      </c>
      <c r="E36" s="20">
        <v>4</v>
      </c>
      <c r="F36" s="20">
        <f t="shared" si="1"/>
        <v>1324</v>
      </c>
      <c r="G36" s="74" t="s">
        <v>233</v>
      </c>
      <c r="H36" s="74" t="s">
        <v>234</v>
      </c>
    </row>
    <row r="37" spans="1:8" ht="12">
      <c r="A37" s="127" t="s">
        <v>100</v>
      </c>
      <c r="B37" s="77">
        <v>150000</v>
      </c>
      <c r="C37" s="137" t="s">
        <v>65</v>
      </c>
      <c r="D37" s="19" t="s">
        <v>105</v>
      </c>
      <c r="E37" s="25">
        <v>2</v>
      </c>
      <c r="F37" s="52">
        <f t="shared" si="1"/>
        <v>300000</v>
      </c>
      <c r="G37" s="74" t="s">
        <v>261</v>
      </c>
      <c r="H37" s="74" t="s">
        <v>262</v>
      </c>
    </row>
    <row r="38" spans="1:8" ht="12">
      <c r="A38" s="127" t="s">
        <v>100</v>
      </c>
      <c r="B38" s="83">
        <v>1000</v>
      </c>
      <c r="C38" s="138" t="s">
        <v>65</v>
      </c>
      <c r="D38" s="19" t="s">
        <v>105</v>
      </c>
      <c r="E38" s="25">
        <v>12</v>
      </c>
      <c r="F38" s="50">
        <f t="shared" si="1"/>
        <v>12000</v>
      </c>
      <c r="G38" s="142" t="s">
        <v>267</v>
      </c>
      <c r="H38" s="74" t="s">
        <v>268</v>
      </c>
    </row>
    <row r="39" spans="1:8" ht="12">
      <c r="A39" s="127" t="s">
        <v>100</v>
      </c>
      <c r="B39" s="83">
        <v>2000</v>
      </c>
      <c r="C39" s="138" t="s">
        <v>65</v>
      </c>
      <c r="D39" s="19" t="s">
        <v>105</v>
      </c>
      <c r="E39" s="25">
        <v>20</v>
      </c>
      <c r="F39" s="50">
        <f t="shared" si="1"/>
        <v>40000</v>
      </c>
      <c r="G39" s="140" t="s">
        <v>295</v>
      </c>
      <c r="H39" s="74" t="s">
        <v>296</v>
      </c>
    </row>
    <row r="40" spans="1:8" ht="12">
      <c r="A40" s="127" t="s">
        <v>100</v>
      </c>
      <c r="B40" s="86">
        <v>1000</v>
      </c>
      <c r="C40" s="135" t="s">
        <v>65</v>
      </c>
      <c r="D40" s="19" t="s">
        <v>105</v>
      </c>
      <c r="E40" s="20">
        <v>5</v>
      </c>
      <c r="F40" s="20">
        <f t="shared" si="1"/>
        <v>5000</v>
      </c>
      <c r="G40" s="42" t="s">
        <v>247</v>
      </c>
      <c r="H40" s="74" t="s">
        <v>248</v>
      </c>
    </row>
    <row r="41" spans="1:8" ht="12">
      <c r="A41" s="127" t="s">
        <v>177</v>
      </c>
      <c r="B41" s="80">
        <v>50</v>
      </c>
      <c r="C41" s="131" t="s">
        <v>8</v>
      </c>
      <c r="D41" s="19" t="s">
        <v>180</v>
      </c>
      <c r="E41" s="20">
        <v>25</v>
      </c>
      <c r="F41" s="20">
        <f t="shared" si="1"/>
        <v>1250</v>
      </c>
      <c r="G41" s="74" t="s">
        <v>283</v>
      </c>
      <c r="H41" s="74" t="s">
        <v>284</v>
      </c>
    </row>
    <row r="42" spans="1:8" ht="12">
      <c r="A42" s="143" t="s">
        <v>747</v>
      </c>
      <c r="B42" s="80">
        <v>1</v>
      </c>
      <c r="C42" s="131" t="s">
        <v>7</v>
      </c>
      <c r="D42" s="74" t="s">
        <v>748</v>
      </c>
      <c r="E42" s="20">
        <v>500</v>
      </c>
      <c r="F42" s="20">
        <f t="shared" si="1"/>
        <v>500</v>
      </c>
      <c r="G42" s="42" t="s">
        <v>231</v>
      </c>
      <c r="H42" s="74" t="s">
        <v>232</v>
      </c>
    </row>
    <row r="43" spans="1:8" ht="12">
      <c r="A43" s="143" t="s">
        <v>747</v>
      </c>
      <c r="B43" s="76">
        <v>2</v>
      </c>
      <c r="C43" s="131" t="s">
        <v>7</v>
      </c>
      <c r="D43" s="74" t="s">
        <v>748</v>
      </c>
      <c r="E43" s="20">
        <v>500</v>
      </c>
      <c r="F43" s="20">
        <f t="shared" si="1"/>
        <v>1000</v>
      </c>
      <c r="G43" s="42" t="s">
        <v>231</v>
      </c>
      <c r="H43" s="74" t="s">
        <v>232</v>
      </c>
    </row>
    <row r="44" spans="1:8" ht="12">
      <c r="A44" s="144" t="s">
        <v>14</v>
      </c>
      <c r="B44" s="83">
        <v>5</v>
      </c>
      <c r="C44" s="138" t="s">
        <v>5</v>
      </c>
      <c r="D44" s="19" t="s">
        <v>183</v>
      </c>
      <c r="E44" s="25">
        <v>2500</v>
      </c>
      <c r="F44" s="50">
        <f t="shared" si="1"/>
        <v>12500</v>
      </c>
      <c r="G44" s="142" t="s">
        <v>267</v>
      </c>
      <c r="H44" s="74" t="s">
        <v>268</v>
      </c>
    </row>
    <row r="45" spans="1:8" ht="12">
      <c r="A45" s="145" t="s">
        <v>170</v>
      </c>
      <c r="B45" s="80">
        <v>1500</v>
      </c>
      <c r="C45" s="131" t="s">
        <v>6</v>
      </c>
      <c r="D45" s="19" t="s">
        <v>171</v>
      </c>
      <c r="E45" s="20">
        <v>25</v>
      </c>
      <c r="F45" s="20">
        <f t="shared" si="1"/>
        <v>37500</v>
      </c>
      <c r="G45" s="74" t="s">
        <v>275</v>
      </c>
      <c r="H45" s="74" t="s">
        <v>276</v>
      </c>
    </row>
    <row r="46" spans="1:8" ht="12">
      <c r="A46" s="145" t="s">
        <v>170</v>
      </c>
      <c r="B46" s="88">
        <v>507</v>
      </c>
      <c r="C46" s="146" t="s">
        <v>6</v>
      </c>
      <c r="D46" s="19" t="s">
        <v>171</v>
      </c>
      <c r="E46" s="55">
        <v>178</v>
      </c>
      <c r="F46" s="53">
        <f t="shared" si="1"/>
        <v>90246</v>
      </c>
      <c r="G46" s="74" t="s">
        <v>263</v>
      </c>
      <c r="H46" s="74" t="s">
        <v>264</v>
      </c>
    </row>
    <row r="47" spans="1:8" ht="12">
      <c r="A47" s="145" t="s">
        <v>170</v>
      </c>
      <c r="B47" s="83">
        <v>15000</v>
      </c>
      <c r="C47" s="138" t="s">
        <v>6</v>
      </c>
      <c r="D47" s="19" t="s">
        <v>171</v>
      </c>
      <c r="E47" s="25">
        <v>50</v>
      </c>
      <c r="F47" s="50">
        <f t="shared" si="1"/>
        <v>750000</v>
      </c>
      <c r="G47" s="142" t="s">
        <v>267</v>
      </c>
      <c r="H47" s="74" t="s">
        <v>268</v>
      </c>
    </row>
    <row r="48" spans="1:8" ht="12">
      <c r="A48" s="145" t="s">
        <v>170</v>
      </c>
      <c r="B48" s="81">
        <v>271</v>
      </c>
      <c r="C48" s="135" t="s">
        <v>6</v>
      </c>
      <c r="D48" s="19" t="s">
        <v>171</v>
      </c>
      <c r="E48" s="20">
        <v>48</v>
      </c>
      <c r="F48" s="20">
        <f t="shared" si="1"/>
        <v>13008</v>
      </c>
      <c r="G48" s="74" t="s">
        <v>271</v>
      </c>
      <c r="H48" s="74" t="s">
        <v>272</v>
      </c>
    </row>
    <row r="49" spans="1:8" ht="12">
      <c r="A49" s="145" t="s">
        <v>170</v>
      </c>
      <c r="B49" s="83">
        <v>1000</v>
      </c>
      <c r="C49" s="138" t="s">
        <v>6</v>
      </c>
      <c r="D49" s="19" t="s">
        <v>171</v>
      </c>
      <c r="E49" s="25">
        <v>100</v>
      </c>
      <c r="F49" s="50">
        <f t="shared" si="1"/>
        <v>100000</v>
      </c>
      <c r="G49" s="140" t="s">
        <v>295</v>
      </c>
      <c r="H49" s="74" t="s">
        <v>296</v>
      </c>
    </row>
    <row r="50" spans="1:8" ht="13.5">
      <c r="A50" s="143" t="s">
        <v>56</v>
      </c>
      <c r="B50" s="76">
        <v>538</v>
      </c>
      <c r="C50" s="128" t="s">
        <v>6</v>
      </c>
      <c r="D50" s="14" t="s">
        <v>412</v>
      </c>
      <c r="E50" s="20">
        <v>30</v>
      </c>
      <c r="F50" s="20">
        <f t="shared" si="1"/>
        <v>16140</v>
      </c>
      <c r="G50" s="74" t="s">
        <v>259</v>
      </c>
      <c r="H50" s="74" t="s">
        <v>260</v>
      </c>
    </row>
    <row r="51" spans="1:8" ht="13.5">
      <c r="A51" s="143" t="s">
        <v>56</v>
      </c>
      <c r="B51" s="76">
        <v>1269</v>
      </c>
      <c r="C51" s="128" t="s">
        <v>6</v>
      </c>
      <c r="D51" s="14" t="s">
        <v>412</v>
      </c>
      <c r="E51" s="20">
        <v>50</v>
      </c>
      <c r="F51" s="20">
        <f t="shared" si="1"/>
        <v>63450</v>
      </c>
      <c r="G51" s="74" t="s">
        <v>293</v>
      </c>
      <c r="H51" s="74" t="s">
        <v>294</v>
      </c>
    </row>
    <row r="52" spans="1:8" ht="12">
      <c r="A52" s="144" t="s">
        <v>172</v>
      </c>
      <c r="B52" s="86">
        <v>1518</v>
      </c>
      <c r="C52" s="135" t="s">
        <v>6</v>
      </c>
      <c r="D52" s="42" t="s">
        <v>749</v>
      </c>
      <c r="E52" s="20">
        <v>50</v>
      </c>
      <c r="F52" s="20">
        <f t="shared" si="1"/>
        <v>75900</v>
      </c>
      <c r="G52" s="42" t="s">
        <v>247</v>
      </c>
      <c r="H52" s="74" t="s">
        <v>248</v>
      </c>
    </row>
    <row r="53" spans="1:8" ht="13.5">
      <c r="A53" s="143" t="s">
        <v>132</v>
      </c>
      <c r="B53" s="80">
        <v>42</v>
      </c>
      <c r="C53" s="128" t="s">
        <v>6</v>
      </c>
      <c r="D53" s="14" t="s">
        <v>413</v>
      </c>
      <c r="E53" s="20">
        <v>200</v>
      </c>
      <c r="F53" s="20">
        <f t="shared" si="1"/>
        <v>8400</v>
      </c>
      <c r="G53" s="74" t="s">
        <v>259</v>
      </c>
      <c r="H53" s="74" t="s">
        <v>260</v>
      </c>
    </row>
    <row r="54" spans="1:8" ht="12">
      <c r="A54" s="147" t="s">
        <v>118</v>
      </c>
      <c r="B54" s="85">
        <v>300</v>
      </c>
      <c r="C54" s="148" t="s">
        <v>9</v>
      </c>
      <c r="D54" s="43" t="s">
        <v>119</v>
      </c>
      <c r="E54" s="53">
        <v>15</v>
      </c>
      <c r="F54" s="53">
        <f t="shared" si="1"/>
        <v>4500</v>
      </c>
      <c r="G54" s="74" t="s">
        <v>281</v>
      </c>
      <c r="H54" s="74" t="s">
        <v>282</v>
      </c>
    </row>
    <row r="55" spans="1:8" ht="12">
      <c r="A55" s="143" t="s">
        <v>118</v>
      </c>
      <c r="B55" s="89">
        <v>350</v>
      </c>
      <c r="C55" s="139" t="s">
        <v>9</v>
      </c>
      <c r="D55" s="43" t="s">
        <v>119</v>
      </c>
      <c r="E55" s="53">
        <v>33</v>
      </c>
      <c r="F55" s="53">
        <f t="shared" si="1"/>
        <v>11550</v>
      </c>
      <c r="G55" s="74" t="s">
        <v>285</v>
      </c>
      <c r="H55" s="74" t="s">
        <v>286</v>
      </c>
    </row>
    <row r="56" spans="1:8" ht="12">
      <c r="A56" s="149" t="s">
        <v>192</v>
      </c>
      <c r="B56" s="77">
        <v>500</v>
      </c>
      <c r="C56" s="137" t="s">
        <v>6</v>
      </c>
      <c r="D56" s="38" t="s">
        <v>599</v>
      </c>
      <c r="E56" s="25">
        <v>30</v>
      </c>
      <c r="F56" s="52">
        <f t="shared" si="1"/>
        <v>15000</v>
      </c>
      <c r="G56" s="74" t="s">
        <v>261</v>
      </c>
      <c r="H56" s="74" t="s">
        <v>262</v>
      </c>
    </row>
    <row r="57" spans="1:8" ht="13.5">
      <c r="A57" s="149" t="s">
        <v>192</v>
      </c>
      <c r="B57" s="76">
        <v>1708</v>
      </c>
      <c r="C57" s="128" t="s">
        <v>6</v>
      </c>
      <c r="D57" s="38" t="s">
        <v>599</v>
      </c>
      <c r="E57" s="20">
        <v>35</v>
      </c>
      <c r="F57" s="20">
        <f t="shared" si="1"/>
        <v>59780</v>
      </c>
      <c r="G57" s="74" t="s">
        <v>293</v>
      </c>
      <c r="H57" s="74" t="s">
        <v>294</v>
      </c>
    </row>
    <row r="58" spans="1:8" ht="12">
      <c r="A58" s="149" t="s">
        <v>186</v>
      </c>
      <c r="B58" s="77">
        <v>100</v>
      </c>
      <c r="C58" s="137" t="s">
        <v>6</v>
      </c>
      <c r="D58" s="13" t="s">
        <v>513</v>
      </c>
      <c r="E58" s="25">
        <v>53</v>
      </c>
      <c r="F58" s="52">
        <f t="shared" si="1"/>
        <v>5300</v>
      </c>
      <c r="G58" s="74" t="s">
        <v>261</v>
      </c>
      <c r="H58" s="74" t="s">
        <v>262</v>
      </c>
    </row>
    <row r="59" spans="1:8" ht="12">
      <c r="A59" s="149" t="s">
        <v>186</v>
      </c>
      <c r="B59" s="81">
        <v>1483</v>
      </c>
      <c r="C59" s="135" t="s">
        <v>6</v>
      </c>
      <c r="D59" s="13" t="s">
        <v>513</v>
      </c>
      <c r="E59" s="20">
        <v>40</v>
      </c>
      <c r="F59" s="20">
        <f t="shared" si="1"/>
        <v>59320</v>
      </c>
      <c r="G59" s="74" t="s">
        <v>271</v>
      </c>
      <c r="H59" s="74" t="s">
        <v>272</v>
      </c>
    </row>
    <row r="60" spans="1:8" ht="12">
      <c r="A60" s="150" t="s">
        <v>514</v>
      </c>
      <c r="B60" s="81">
        <v>435</v>
      </c>
      <c r="C60" s="135" t="s">
        <v>6</v>
      </c>
      <c r="D60" s="13" t="s">
        <v>301</v>
      </c>
      <c r="E60" s="20">
        <v>115</v>
      </c>
      <c r="F60" s="20">
        <f t="shared" si="1"/>
        <v>50025</v>
      </c>
      <c r="G60" s="74" t="s">
        <v>271</v>
      </c>
      <c r="H60" s="74" t="s">
        <v>272</v>
      </c>
    </row>
    <row r="61" spans="1:8" ht="12">
      <c r="A61" s="149" t="s">
        <v>133</v>
      </c>
      <c r="B61" s="77">
        <v>400</v>
      </c>
      <c r="C61" s="137" t="s">
        <v>6</v>
      </c>
      <c r="D61" s="19" t="s">
        <v>181</v>
      </c>
      <c r="E61" s="25">
        <v>75</v>
      </c>
      <c r="F61" s="52">
        <f t="shared" si="1"/>
        <v>30000</v>
      </c>
      <c r="G61" s="74" t="s">
        <v>261</v>
      </c>
      <c r="H61" s="74" t="s">
        <v>262</v>
      </c>
    </row>
    <row r="62" spans="1:8" ht="12">
      <c r="A62" s="144" t="s">
        <v>133</v>
      </c>
      <c r="B62" s="83">
        <v>127</v>
      </c>
      <c r="C62" s="138" t="s">
        <v>6</v>
      </c>
      <c r="D62" s="19" t="s">
        <v>181</v>
      </c>
      <c r="E62" s="25">
        <v>33</v>
      </c>
      <c r="F62" s="50">
        <f t="shared" si="1"/>
        <v>4191</v>
      </c>
      <c r="G62" s="74" t="s">
        <v>269</v>
      </c>
      <c r="H62" s="74" t="s">
        <v>270</v>
      </c>
    </row>
    <row r="63" spans="1:8" ht="12">
      <c r="A63" s="147" t="s">
        <v>133</v>
      </c>
      <c r="B63" s="85">
        <v>492</v>
      </c>
      <c r="C63" s="148" t="s">
        <v>6</v>
      </c>
      <c r="D63" s="19" t="s">
        <v>181</v>
      </c>
      <c r="E63" s="53">
        <v>50</v>
      </c>
      <c r="F63" s="53">
        <f aca="true" t="shared" si="2" ref="F63:F83">B63*E63</f>
        <v>24600</v>
      </c>
      <c r="G63" s="74" t="s">
        <v>281</v>
      </c>
      <c r="H63" s="74" t="s">
        <v>282</v>
      </c>
    </row>
    <row r="64" spans="1:8" ht="12">
      <c r="A64" s="147" t="s">
        <v>133</v>
      </c>
      <c r="B64" s="80">
        <v>160</v>
      </c>
      <c r="C64" s="151" t="s">
        <v>6</v>
      </c>
      <c r="D64" s="19" t="s">
        <v>181</v>
      </c>
      <c r="E64" s="20">
        <v>70</v>
      </c>
      <c r="F64" s="20">
        <f t="shared" si="2"/>
        <v>11200</v>
      </c>
      <c r="G64" s="74" t="s">
        <v>283</v>
      </c>
      <c r="H64" s="74" t="s">
        <v>284</v>
      </c>
    </row>
    <row r="65" spans="1:8" ht="12">
      <c r="A65" s="147" t="s">
        <v>133</v>
      </c>
      <c r="B65" s="85">
        <v>574</v>
      </c>
      <c r="C65" s="139" t="s">
        <v>6</v>
      </c>
      <c r="D65" s="19" t="s">
        <v>181</v>
      </c>
      <c r="E65" s="53">
        <v>80</v>
      </c>
      <c r="F65" s="53">
        <f t="shared" si="2"/>
        <v>45920</v>
      </c>
      <c r="G65" s="74" t="s">
        <v>285</v>
      </c>
      <c r="H65" s="74" t="s">
        <v>286</v>
      </c>
    </row>
    <row r="66" spans="1:8" ht="12">
      <c r="A66" s="147" t="s">
        <v>133</v>
      </c>
      <c r="B66" s="83">
        <v>360</v>
      </c>
      <c r="C66" s="138" t="s">
        <v>6</v>
      </c>
      <c r="D66" s="19" t="s">
        <v>181</v>
      </c>
      <c r="E66" s="25">
        <v>55</v>
      </c>
      <c r="F66" s="50">
        <f t="shared" si="2"/>
        <v>19800</v>
      </c>
      <c r="G66" s="74" t="s">
        <v>289</v>
      </c>
      <c r="H66" s="74" t="s">
        <v>290</v>
      </c>
    </row>
    <row r="67" spans="1:8" ht="13.5">
      <c r="A67" s="143" t="s">
        <v>648</v>
      </c>
      <c r="B67" s="76">
        <v>1</v>
      </c>
      <c r="C67" s="128" t="s">
        <v>5</v>
      </c>
      <c r="D67" s="13" t="s">
        <v>649</v>
      </c>
      <c r="E67" s="20">
        <v>30000</v>
      </c>
      <c r="F67" s="20">
        <f t="shared" si="2"/>
        <v>30000</v>
      </c>
      <c r="G67" s="74" t="s">
        <v>293</v>
      </c>
      <c r="H67" s="74" t="s">
        <v>294</v>
      </c>
    </row>
    <row r="68" spans="1:8" ht="12">
      <c r="A68" s="150" t="s">
        <v>82</v>
      </c>
      <c r="B68" s="81">
        <v>1</v>
      </c>
      <c r="C68" s="135" t="s">
        <v>7</v>
      </c>
      <c r="D68" s="13" t="s">
        <v>548</v>
      </c>
      <c r="E68" s="20">
        <v>7500</v>
      </c>
      <c r="F68" s="20">
        <f t="shared" si="2"/>
        <v>7500</v>
      </c>
      <c r="G68" s="74" t="s">
        <v>271</v>
      </c>
      <c r="H68" s="74" t="s">
        <v>272</v>
      </c>
    </row>
    <row r="69" spans="1:8" ht="12">
      <c r="A69" s="150" t="s">
        <v>107</v>
      </c>
      <c r="B69" s="86">
        <v>2000</v>
      </c>
      <c r="C69" s="152" t="s">
        <v>9</v>
      </c>
      <c r="D69" s="42" t="s">
        <v>550</v>
      </c>
      <c r="E69" s="25">
        <v>20</v>
      </c>
      <c r="F69" s="50">
        <f t="shared" si="2"/>
        <v>40000</v>
      </c>
      <c r="G69" s="140" t="s">
        <v>295</v>
      </c>
      <c r="H69" s="74" t="s">
        <v>296</v>
      </c>
    </row>
    <row r="70" spans="1:8" ht="12">
      <c r="A70" s="150" t="s">
        <v>107</v>
      </c>
      <c r="B70" s="86">
        <v>5153</v>
      </c>
      <c r="C70" s="135" t="s">
        <v>9</v>
      </c>
      <c r="D70" s="42" t="s">
        <v>550</v>
      </c>
      <c r="E70" s="20">
        <v>15</v>
      </c>
      <c r="F70" s="20">
        <f t="shared" si="2"/>
        <v>77295</v>
      </c>
      <c r="G70" s="42" t="s">
        <v>247</v>
      </c>
      <c r="H70" s="74" t="s">
        <v>248</v>
      </c>
    </row>
    <row r="71" spans="1:8" ht="12">
      <c r="A71" s="144" t="s">
        <v>108</v>
      </c>
      <c r="B71" s="86">
        <v>5110</v>
      </c>
      <c r="C71" s="135" t="s">
        <v>9</v>
      </c>
      <c r="D71" s="13" t="s">
        <v>414</v>
      </c>
      <c r="E71" s="20">
        <v>20</v>
      </c>
      <c r="F71" s="20">
        <f t="shared" si="2"/>
        <v>102200</v>
      </c>
      <c r="G71" s="42" t="s">
        <v>247</v>
      </c>
      <c r="H71" s="74" t="s">
        <v>248</v>
      </c>
    </row>
    <row r="72" spans="1:8" ht="13.5">
      <c r="A72" s="144" t="s">
        <v>108</v>
      </c>
      <c r="B72" s="76">
        <v>777</v>
      </c>
      <c r="C72" s="128" t="s">
        <v>9</v>
      </c>
      <c r="D72" s="13" t="s">
        <v>414</v>
      </c>
      <c r="E72" s="20">
        <v>20</v>
      </c>
      <c r="F72" s="20">
        <f t="shared" si="2"/>
        <v>15540</v>
      </c>
      <c r="G72" s="74" t="s">
        <v>259</v>
      </c>
      <c r="H72" s="74" t="s">
        <v>260</v>
      </c>
    </row>
    <row r="73" spans="1:8" ht="25.5" customHeight="1">
      <c r="A73" s="144" t="s">
        <v>124</v>
      </c>
      <c r="B73" s="86">
        <v>7880</v>
      </c>
      <c r="C73" s="135" t="s">
        <v>9</v>
      </c>
      <c r="D73" s="13" t="s">
        <v>750</v>
      </c>
      <c r="E73" s="20">
        <v>20</v>
      </c>
      <c r="F73" s="20">
        <f t="shared" si="2"/>
        <v>157600</v>
      </c>
      <c r="G73" s="42" t="s">
        <v>247</v>
      </c>
      <c r="H73" s="74" t="s">
        <v>248</v>
      </c>
    </row>
    <row r="74" spans="1:8" ht="12">
      <c r="A74" s="150" t="s">
        <v>691</v>
      </c>
      <c r="B74" s="86">
        <v>2500</v>
      </c>
      <c r="C74" s="135" t="s">
        <v>482</v>
      </c>
      <c r="D74" s="13" t="s">
        <v>692</v>
      </c>
      <c r="E74" s="20">
        <v>90</v>
      </c>
      <c r="F74" s="20">
        <f t="shared" si="2"/>
        <v>225000</v>
      </c>
      <c r="G74" s="42" t="s">
        <v>247</v>
      </c>
      <c r="H74" s="74" t="s">
        <v>248</v>
      </c>
    </row>
    <row r="75" spans="1:8" ht="12">
      <c r="A75" s="143" t="s">
        <v>109</v>
      </c>
      <c r="B75" s="77">
        <v>200</v>
      </c>
      <c r="C75" s="137" t="s">
        <v>6</v>
      </c>
      <c r="D75" s="44" t="s">
        <v>94</v>
      </c>
      <c r="E75" s="25">
        <v>60</v>
      </c>
      <c r="F75" s="52">
        <f t="shared" si="2"/>
        <v>12000</v>
      </c>
      <c r="G75" s="74" t="s">
        <v>261</v>
      </c>
      <c r="H75" s="74" t="s">
        <v>262</v>
      </c>
    </row>
    <row r="76" spans="1:8" ht="13.5">
      <c r="A76" s="143" t="s">
        <v>109</v>
      </c>
      <c r="B76" s="76">
        <v>890</v>
      </c>
      <c r="C76" s="128" t="s">
        <v>6</v>
      </c>
      <c r="D76" s="44" t="s">
        <v>94</v>
      </c>
      <c r="E76" s="20">
        <v>65</v>
      </c>
      <c r="F76" s="20">
        <f t="shared" si="2"/>
        <v>57850</v>
      </c>
      <c r="G76" s="74" t="s">
        <v>259</v>
      </c>
      <c r="H76" s="74" t="s">
        <v>260</v>
      </c>
    </row>
    <row r="77" spans="1:8" ht="12">
      <c r="A77" s="143" t="s">
        <v>109</v>
      </c>
      <c r="B77" s="81">
        <v>204</v>
      </c>
      <c r="C77" s="135" t="s">
        <v>6</v>
      </c>
      <c r="D77" s="44" t="s">
        <v>94</v>
      </c>
      <c r="E77" s="20">
        <v>103</v>
      </c>
      <c r="F77" s="20">
        <f t="shared" si="2"/>
        <v>21012</v>
      </c>
      <c r="G77" s="74" t="s">
        <v>271</v>
      </c>
      <c r="H77" s="74" t="s">
        <v>272</v>
      </c>
    </row>
    <row r="78" spans="1:8" ht="12">
      <c r="A78" s="143" t="s">
        <v>109</v>
      </c>
      <c r="B78" s="85">
        <v>252</v>
      </c>
      <c r="C78" s="148" t="s">
        <v>6</v>
      </c>
      <c r="D78" s="44" t="s">
        <v>94</v>
      </c>
      <c r="E78" s="53">
        <v>50</v>
      </c>
      <c r="F78" s="53">
        <f t="shared" si="2"/>
        <v>12600</v>
      </c>
      <c r="G78" s="74" t="s">
        <v>281</v>
      </c>
      <c r="H78" s="74" t="s">
        <v>282</v>
      </c>
    </row>
    <row r="79" spans="1:8" ht="12">
      <c r="A79" s="143" t="s">
        <v>109</v>
      </c>
      <c r="B79" s="80">
        <v>80</v>
      </c>
      <c r="C79" s="151" t="s">
        <v>6</v>
      </c>
      <c r="D79" s="44" t="s">
        <v>94</v>
      </c>
      <c r="E79" s="20">
        <v>70</v>
      </c>
      <c r="F79" s="20">
        <f t="shared" si="2"/>
        <v>5600</v>
      </c>
      <c r="G79" s="74" t="s">
        <v>283</v>
      </c>
      <c r="H79" s="74" t="s">
        <v>284</v>
      </c>
    </row>
    <row r="80" spans="1:8" ht="12">
      <c r="A80" s="143" t="s">
        <v>109</v>
      </c>
      <c r="B80" s="85">
        <v>294</v>
      </c>
      <c r="C80" s="139" t="s">
        <v>6</v>
      </c>
      <c r="D80" s="44" t="s">
        <v>94</v>
      </c>
      <c r="E80" s="53">
        <v>80</v>
      </c>
      <c r="F80" s="53">
        <f t="shared" si="2"/>
        <v>23520</v>
      </c>
      <c r="G80" s="74" t="s">
        <v>285</v>
      </c>
      <c r="H80" s="74" t="s">
        <v>286</v>
      </c>
    </row>
    <row r="81" spans="1:8" ht="12">
      <c r="A81" s="143" t="s">
        <v>109</v>
      </c>
      <c r="B81" s="86">
        <v>400</v>
      </c>
      <c r="C81" s="152" t="s">
        <v>6</v>
      </c>
      <c r="D81" s="19" t="s">
        <v>94</v>
      </c>
      <c r="E81" s="25">
        <v>250</v>
      </c>
      <c r="F81" s="50">
        <f t="shared" si="2"/>
        <v>100000</v>
      </c>
      <c r="G81" s="140" t="s">
        <v>295</v>
      </c>
      <c r="H81" s="74" t="s">
        <v>296</v>
      </c>
    </row>
    <row r="82" spans="1:8" ht="12">
      <c r="A82" s="143" t="s">
        <v>109</v>
      </c>
      <c r="B82" s="76">
        <v>129</v>
      </c>
      <c r="C82" s="131" t="s">
        <v>6</v>
      </c>
      <c r="D82" s="19" t="s">
        <v>94</v>
      </c>
      <c r="E82" s="20">
        <v>90</v>
      </c>
      <c r="F82" s="20">
        <f t="shared" si="2"/>
        <v>11610</v>
      </c>
      <c r="G82" s="42" t="s">
        <v>231</v>
      </c>
      <c r="H82" s="74" t="s">
        <v>232</v>
      </c>
    </row>
    <row r="83" spans="1:8" ht="12">
      <c r="A83" s="143" t="s">
        <v>109</v>
      </c>
      <c r="B83" s="86">
        <v>1000</v>
      </c>
      <c r="C83" s="135" t="s">
        <v>6</v>
      </c>
      <c r="D83" s="19" t="s">
        <v>94</v>
      </c>
      <c r="E83" s="20">
        <v>100</v>
      </c>
      <c r="F83" s="20">
        <f t="shared" si="2"/>
        <v>100000</v>
      </c>
      <c r="G83" s="42" t="s">
        <v>247</v>
      </c>
      <c r="H83" s="74" t="s">
        <v>248</v>
      </c>
    </row>
    <row r="84" spans="1:8" ht="12">
      <c r="A84" s="143" t="s">
        <v>109</v>
      </c>
      <c r="B84" s="87">
        <v>1322</v>
      </c>
      <c r="C84" s="87" t="s">
        <v>6</v>
      </c>
      <c r="D84" s="19" t="s">
        <v>94</v>
      </c>
      <c r="E84" s="28">
        <v>85</v>
      </c>
      <c r="F84" s="28">
        <f>+B84*E84</f>
        <v>112370</v>
      </c>
      <c r="G84" s="74" t="s">
        <v>255</v>
      </c>
      <c r="H84" s="74" t="s">
        <v>256</v>
      </c>
    </row>
    <row r="85" spans="1:8" ht="12">
      <c r="A85" s="143" t="s">
        <v>109</v>
      </c>
      <c r="B85" s="87">
        <v>472</v>
      </c>
      <c r="C85" s="87" t="s">
        <v>6</v>
      </c>
      <c r="D85" s="19" t="s">
        <v>94</v>
      </c>
      <c r="E85" s="28">
        <v>85</v>
      </c>
      <c r="F85" s="28">
        <f>+B85*E85</f>
        <v>40120</v>
      </c>
      <c r="G85" s="74" t="s">
        <v>255</v>
      </c>
      <c r="H85" s="74" t="s">
        <v>256</v>
      </c>
    </row>
    <row r="86" spans="1:8" ht="24">
      <c r="A86" s="150" t="s">
        <v>751</v>
      </c>
      <c r="B86" s="81">
        <v>2</v>
      </c>
      <c r="C86" s="81" t="s">
        <v>319</v>
      </c>
      <c r="D86" s="19" t="s">
        <v>752</v>
      </c>
      <c r="E86" s="20">
        <v>600</v>
      </c>
      <c r="F86" s="20">
        <f aca="true" t="shared" si="3" ref="F86:F108">B86*E86</f>
        <v>1200</v>
      </c>
      <c r="G86" s="74" t="s">
        <v>233</v>
      </c>
      <c r="H86" s="74" t="s">
        <v>234</v>
      </c>
    </row>
    <row r="87" spans="1:8" ht="12">
      <c r="A87" s="150" t="s">
        <v>515</v>
      </c>
      <c r="B87" s="81">
        <v>34463</v>
      </c>
      <c r="C87" s="135" t="s">
        <v>9</v>
      </c>
      <c r="D87" s="13" t="s">
        <v>516</v>
      </c>
      <c r="E87" s="20">
        <v>12.25</v>
      </c>
      <c r="F87" s="20">
        <f t="shared" si="3"/>
        <v>422171.75</v>
      </c>
      <c r="G87" s="74" t="s">
        <v>271</v>
      </c>
      <c r="H87" s="74" t="s">
        <v>272</v>
      </c>
    </row>
    <row r="88" spans="1:8" ht="12">
      <c r="A88" s="150" t="s">
        <v>515</v>
      </c>
      <c r="B88" s="90">
        <v>16192</v>
      </c>
      <c r="C88" s="153" t="s">
        <v>9</v>
      </c>
      <c r="D88" s="13" t="s">
        <v>516</v>
      </c>
      <c r="E88" s="20">
        <v>3</v>
      </c>
      <c r="F88" s="20">
        <f t="shared" si="3"/>
        <v>48576</v>
      </c>
      <c r="G88" s="12" t="s">
        <v>291</v>
      </c>
      <c r="H88" s="12" t="s">
        <v>292</v>
      </c>
    </row>
    <row r="89" spans="1:8" ht="12">
      <c r="A89" s="150" t="s">
        <v>517</v>
      </c>
      <c r="B89" s="91">
        <v>5700</v>
      </c>
      <c r="C89" s="154" t="s">
        <v>8</v>
      </c>
      <c r="D89" s="13" t="s">
        <v>518</v>
      </c>
      <c r="E89" s="20">
        <v>5</v>
      </c>
      <c r="F89" s="20">
        <f t="shared" si="3"/>
        <v>28500</v>
      </c>
      <c r="G89" s="12" t="s">
        <v>271</v>
      </c>
      <c r="H89" s="12" t="s">
        <v>272</v>
      </c>
    </row>
    <row r="90" spans="1:8" ht="12">
      <c r="A90" s="150" t="s">
        <v>517</v>
      </c>
      <c r="B90" s="92">
        <v>1800</v>
      </c>
      <c r="C90" s="153" t="s">
        <v>8</v>
      </c>
      <c r="D90" s="13" t="s">
        <v>518</v>
      </c>
      <c r="E90" s="20">
        <v>5</v>
      </c>
      <c r="F90" s="20">
        <f t="shared" si="3"/>
        <v>9000</v>
      </c>
      <c r="G90" s="12" t="s">
        <v>291</v>
      </c>
      <c r="H90" s="12" t="s">
        <v>292</v>
      </c>
    </row>
    <row r="91" spans="1:8" ht="12">
      <c r="A91" s="155" t="s">
        <v>320</v>
      </c>
      <c r="B91" s="93">
        <v>1000</v>
      </c>
      <c r="C91" s="156" t="s">
        <v>8</v>
      </c>
      <c r="D91" s="18" t="s">
        <v>753</v>
      </c>
      <c r="E91" s="49">
        <v>10</v>
      </c>
      <c r="F91" s="52">
        <f t="shared" si="3"/>
        <v>10000</v>
      </c>
      <c r="G91" s="157" t="s">
        <v>245</v>
      </c>
      <c r="H91" s="12" t="s">
        <v>246</v>
      </c>
    </row>
    <row r="92" spans="1:8" ht="12">
      <c r="A92" s="155" t="s">
        <v>320</v>
      </c>
      <c r="B92" s="94">
        <v>135000</v>
      </c>
      <c r="C92" s="158" t="s">
        <v>8</v>
      </c>
      <c r="D92" s="18" t="s">
        <v>753</v>
      </c>
      <c r="E92" s="53">
        <v>0.87</v>
      </c>
      <c r="F92" s="53">
        <f t="shared" si="3"/>
        <v>117450</v>
      </c>
      <c r="G92" s="12" t="s">
        <v>263</v>
      </c>
      <c r="H92" s="12" t="s">
        <v>264</v>
      </c>
    </row>
    <row r="93" spans="1:8" ht="12">
      <c r="A93" s="155" t="s">
        <v>320</v>
      </c>
      <c r="B93" s="86">
        <v>25000</v>
      </c>
      <c r="C93" s="152" t="s">
        <v>8</v>
      </c>
      <c r="D93" s="18" t="s">
        <v>753</v>
      </c>
      <c r="E93" s="25">
        <v>1</v>
      </c>
      <c r="F93" s="50">
        <f t="shared" si="3"/>
        <v>25000</v>
      </c>
      <c r="G93" s="159" t="s">
        <v>267</v>
      </c>
      <c r="H93" s="12" t="s">
        <v>268</v>
      </c>
    </row>
    <row r="94" spans="1:8" ht="12">
      <c r="A94" s="155" t="s">
        <v>320</v>
      </c>
      <c r="B94" s="95">
        <v>3000</v>
      </c>
      <c r="C94" s="154" t="s">
        <v>8</v>
      </c>
      <c r="D94" s="18" t="s">
        <v>753</v>
      </c>
      <c r="E94" s="20">
        <v>5</v>
      </c>
      <c r="F94" s="20">
        <f t="shared" si="3"/>
        <v>15000</v>
      </c>
      <c r="G94" s="160" t="s">
        <v>247</v>
      </c>
      <c r="H94" s="12" t="s">
        <v>248</v>
      </c>
    </row>
    <row r="95" spans="1:8" ht="12">
      <c r="A95" s="150" t="s">
        <v>693</v>
      </c>
      <c r="B95" s="95">
        <v>1000</v>
      </c>
      <c r="C95" s="154" t="s">
        <v>8</v>
      </c>
      <c r="D95" s="12" t="s">
        <v>754</v>
      </c>
      <c r="E95" s="20">
        <v>5</v>
      </c>
      <c r="F95" s="20">
        <f t="shared" si="3"/>
        <v>5000</v>
      </c>
      <c r="G95" s="160" t="s">
        <v>247</v>
      </c>
      <c r="H95" s="12" t="s">
        <v>248</v>
      </c>
    </row>
    <row r="96" spans="1:8" ht="12">
      <c r="A96" s="143" t="s">
        <v>57</v>
      </c>
      <c r="B96" s="90">
        <v>38903</v>
      </c>
      <c r="C96" s="153" t="s">
        <v>9</v>
      </c>
      <c r="D96" s="14" t="s">
        <v>95</v>
      </c>
      <c r="E96" s="20">
        <v>7</v>
      </c>
      <c r="F96" s="20">
        <f t="shared" si="3"/>
        <v>272321</v>
      </c>
      <c r="G96" s="12" t="s">
        <v>257</v>
      </c>
      <c r="H96" s="12" t="s">
        <v>258</v>
      </c>
    </row>
    <row r="97" spans="1:8" ht="12">
      <c r="A97" s="143" t="s">
        <v>57</v>
      </c>
      <c r="B97" s="94">
        <v>90000</v>
      </c>
      <c r="C97" s="158" t="s">
        <v>9</v>
      </c>
      <c r="D97" s="14" t="s">
        <v>95</v>
      </c>
      <c r="E97" s="53">
        <v>4.5</v>
      </c>
      <c r="F97" s="53">
        <f t="shared" si="3"/>
        <v>405000</v>
      </c>
      <c r="G97" s="12" t="s">
        <v>263</v>
      </c>
      <c r="H97" s="12" t="s">
        <v>264</v>
      </c>
    </row>
    <row r="98" spans="1:8" ht="12">
      <c r="A98" s="143" t="s">
        <v>57</v>
      </c>
      <c r="B98" s="96">
        <v>107</v>
      </c>
      <c r="C98" s="154" t="s">
        <v>9</v>
      </c>
      <c r="D98" s="14" t="s">
        <v>95</v>
      </c>
      <c r="E98" s="56">
        <v>58</v>
      </c>
      <c r="F98" s="50">
        <f t="shared" si="3"/>
        <v>6206</v>
      </c>
      <c r="G98" s="12" t="s">
        <v>265</v>
      </c>
      <c r="H98" s="12" t="s">
        <v>266</v>
      </c>
    </row>
    <row r="99" spans="1:8" ht="12">
      <c r="A99" s="143" t="s">
        <v>57</v>
      </c>
      <c r="B99" s="95">
        <v>94000</v>
      </c>
      <c r="C99" s="161" t="s">
        <v>9</v>
      </c>
      <c r="D99" s="14" t="s">
        <v>95</v>
      </c>
      <c r="E99" s="25">
        <v>1.5</v>
      </c>
      <c r="F99" s="50">
        <f t="shared" si="3"/>
        <v>141000</v>
      </c>
      <c r="G99" s="159" t="s">
        <v>267</v>
      </c>
      <c r="H99" s="12" t="s">
        <v>268</v>
      </c>
    </row>
    <row r="100" spans="1:8" ht="12">
      <c r="A100" s="143" t="s">
        <v>57</v>
      </c>
      <c r="B100" s="90">
        <v>5500</v>
      </c>
      <c r="C100" s="153" t="s">
        <v>9</v>
      </c>
      <c r="D100" s="14" t="s">
        <v>95</v>
      </c>
      <c r="E100" s="20">
        <v>2</v>
      </c>
      <c r="F100" s="20">
        <f t="shared" si="3"/>
        <v>11000</v>
      </c>
      <c r="G100" s="12" t="s">
        <v>275</v>
      </c>
      <c r="H100" s="12" t="s">
        <v>276</v>
      </c>
    </row>
    <row r="101" spans="1:8" ht="12">
      <c r="A101" s="143" t="s">
        <v>57</v>
      </c>
      <c r="B101" s="85">
        <v>318</v>
      </c>
      <c r="C101" s="148" t="s">
        <v>9</v>
      </c>
      <c r="D101" s="14" t="s">
        <v>95</v>
      </c>
      <c r="E101" s="53">
        <v>30</v>
      </c>
      <c r="F101" s="53">
        <f t="shared" si="3"/>
        <v>9540</v>
      </c>
      <c r="G101" s="12" t="s">
        <v>281</v>
      </c>
      <c r="H101" s="12" t="s">
        <v>282</v>
      </c>
    </row>
    <row r="102" spans="1:8" ht="12">
      <c r="A102" s="143" t="s">
        <v>57</v>
      </c>
      <c r="B102" s="80">
        <v>80</v>
      </c>
      <c r="C102" s="151" t="s">
        <v>9</v>
      </c>
      <c r="D102" s="14" t="s">
        <v>95</v>
      </c>
      <c r="E102" s="20">
        <v>12</v>
      </c>
      <c r="F102" s="20">
        <f t="shared" si="3"/>
        <v>960</v>
      </c>
      <c r="G102" s="12" t="s">
        <v>283</v>
      </c>
      <c r="H102" s="12" t="s">
        <v>284</v>
      </c>
    </row>
    <row r="103" spans="1:8" ht="12">
      <c r="A103" s="143" t="s">
        <v>57</v>
      </c>
      <c r="B103" s="85">
        <v>371</v>
      </c>
      <c r="C103" s="139" t="s">
        <v>9</v>
      </c>
      <c r="D103" s="14" t="s">
        <v>95</v>
      </c>
      <c r="E103" s="53">
        <v>13</v>
      </c>
      <c r="F103" s="53">
        <f t="shared" si="3"/>
        <v>4823</v>
      </c>
      <c r="G103" s="12" t="s">
        <v>285</v>
      </c>
      <c r="H103" s="12" t="s">
        <v>286</v>
      </c>
    </row>
    <row r="104" spans="1:8" ht="12">
      <c r="A104" s="143" t="s">
        <v>57</v>
      </c>
      <c r="B104" s="86">
        <v>80000</v>
      </c>
      <c r="C104" s="152" t="s">
        <v>9</v>
      </c>
      <c r="D104" s="14" t="s">
        <v>95</v>
      </c>
      <c r="E104" s="25">
        <v>3</v>
      </c>
      <c r="F104" s="50">
        <f t="shared" si="3"/>
        <v>240000</v>
      </c>
      <c r="G104" s="162" t="s">
        <v>295</v>
      </c>
      <c r="H104" s="12" t="s">
        <v>296</v>
      </c>
    </row>
    <row r="105" spans="1:8" ht="12">
      <c r="A105" s="143" t="s">
        <v>57</v>
      </c>
      <c r="B105" s="86">
        <v>15476</v>
      </c>
      <c r="C105" s="135" t="s">
        <v>9</v>
      </c>
      <c r="D105" s="14" t="s">
        <v>95</v>
      </c>
      <c r="E105" s="20">
        <v>7</v>
      </c>
      <c r="F105" s="20">
        <f t="shared" si="3"/>
        <v>108332</v>
      </c>
      <c r="G105" s="160" t="s">
        <v>247</v>
      </c>
      <c r="H105" s="12" t="s">
        <v>248</v>
      </c>
    </row>
    <row r="106" spans="1:8" ht="12">
      <c r="A106" s="143" t="s">
        <v>57</v>
      </c>
      <c r="B106" s="82">
        <v>6935</v>
      </c>
      <c r="C106" s="136" t="s">
        <v>767</v>
      </c>
      <c r="D106" s="14" t="s">
        <v>95</v>
      </c>
      <c r="E106" s="53">
        <v>10</v>
      </c>
      <c r="F106" s="53">
        <f t="shared" si="3"/>
        <v>69350</v>
      </c>
      <c r="G106" s="160" t="s">
        <v>241</v>
      </c>
      <c r="H106" s="12" t="s">
        <v>242</v>
      </c>
    </row>
    <row r="107" spans="1:8" ht="12">
      <c r="A107" s="143" t="s">
        <v>57</v>
      </c>
      <c r="B107" s="80">
        <v>692</v>
      </c>
      <c r="C107" s="131" t="s">
        <v>9</v>
      </c>
      <c r="D107" s="14" t="s">
        <v>95</v>
      </c>
      <c r="E107" s="20">
        <v>15</v>
      </c>
      <c r="F107" s="20">
        <f t="shared" si="3"/>
        <v>10380</v>
      </c>
      <c r="G107" s="160" t="s">
        <v>231</v>
      </c>
      <c r="H107" s="12" t="s">
        <v>232</v>
      </c>
    </row>
    <row r="108" spans="1:8" ht="12">
      <c r="A108" s="143" t="s">
        <v>57</v>
      </c>
      <c r="B108" s="80">
        <v>443</v>
      </c>
      <c r="C108" s="131" t="s">
        <v>9</v>
      </c>
      <c r="D108" s="14" t="s">
        <v>95</v>
      </c>
      <c r="E108" s="20">
        <v>15</v>
      </c>
      <c r="F108" s="20">
        <f t="shared" si="3"/>
        <v>6645</v>
      </c>
      <c r="G108" s="160" t="s">
        <v>231</v>
      </c>
      <c r="H108" s="12" t="s">
        <v>232</v>
      </c>
    </row>
    <row r="109" spans="1:8" ht="12">
      <c r="A109" s="143" t="s">
        <v>57</v>
      </c>
      <c r="B109" s="87">
        <v>4021</v>
      </c>
      <c r="C109" s="87" t="s">
        <v>9</v>
      </c>
      <c r="D109" s="14" t="s">
        <v>95</v>
      </c>
      <c r="E109" s="28">
        <v>3</v>
      </c>
      <c r="F109" s="28">
        <f>+B109*E109</f>
        <v>12063</v>
      </c>
      <c r="G109" s="12" t="s">
        <v>255</v>
      </c>
      <c r="H109" s="12" t="s">
        <v>256</v>
      </c>
    </row>
    <row r="110" spans="1:8" ht="12">
      <c r="A110" s="143" t="s">
        <v>57</v>
      </c>
      <c r="B110" s="87">
        <v>40790</v>
      </c>
      <c r="C110" s="87" t="s">
        <v>9</v>
      </c>
      <c r="D110" s="14" t="s">
        <v>95</v>
      </c>
      <c r="E110" s="28">
        <v>7</v>
      </c>
      <c r="F110" s="28">
        <f>+B110*E110</f>
        <v>285530</v>
      </c>
      <c r="G110" s="12" t="s">
        <v>255</v>
      </c>
      <c r="H110" s="12" t="s">
        <v>256</v>
      </c>
    </row>
    <row r="111" spans="1:8" ht="12">
      <c r="A111" s="150" t="s">
        <v>149</v>
      </c>
      <c r="B111" s="86">
        <v>750</v>
      </c>
      <c r="C111" s="135" t="s">
        <v>9</v>
      </c>
      <c r="D111" s="13" t="s">
        <v>694</v>
      </c>
      <c r="E111" s="20">
        <v>7</v>
      </c>
      <c r="F111" s="20">
        <f aca="true" t="shared" si="4" ref="F111:F143">B111*E111</f>
        <v>5250</v>
      </c>
      <c r="G111" s="160" t="s">
        <v>247</v>
      </c>
      <c r="H111" s="12" t="s">
        <v>248</v>
      </c>
    </row>
    <row r="112" spans="1:8" ht="12">
      <c r="A112" s="149" t="s">
        <v>150</v>
      </c>
      <c r="B112" s="77">
        <v>10000</v>
      </c>
      <c r="C112" s="137" t="s">
        <v>9</v>
      </c>
      <c r="D112" s="44" t="s">
        <v>151</v>
      </c>
      <c r="E112" s="25">
        <v>7</v>
      </c>
      <c r="F112" s="52">
        <f t="shared" si="4"/>
        <v>70000</v>
      </c>
      <c r="G112" s="12" t="s">
        <v>261</v>
      </c>
      <c r="H112" s="12" t="s">
        <v>262</v>
      </c>
    </row>
    <row r="113" spans="1:8" ht="12">
      <c r="A113" s="143" t="s">
        <v>150</v>
      </c>
      <c r="B113" s="85">
        <v>180000</v>
      </c>
      <c r="C113" s="139" t="s">
        <v>9</v>
      </c>
      <c r="D113" s="44" t="s">
        <v>151</v>
      </c>
      <c r="E113" s="53">
        <v>3.1</v>
      </c>
      <c r="F113" s="53">
        <f t="shared" si="4"/>
        <v>558000</v>
      </c>
      <c r="G113" s="12" t="s">
        <v>263</v>
      </c>
      <c r="H113" s="12" t="s">
        <v>264</v>
      </c>
    </row>
    <row r="114" spans="1:8" ht="12">
      <c r="A114" s="143" t="s">
        <v>150</v>
      </c>
      <c r="B114" s="86">
        <v>5000</v>
      </c>
      <c r="C114" s="152" t="s">
        <v>9</v>
      </c>
      <c r="D114" s="44" t="s">
        <v>151</v>
      </c>
      <c r="E114" s="25">
        <v>1.5</v>
      </c>
      <c r="F114" s="50">
        <f t="shared" si="4"/>
        <v>7500</v>
      </c>
      <c r="G114" s="159" t="s">
        <v>267</v>
      </c>
      <c r="H114" s="12" t="s">
        <v>268</v>
      </c>
    </row>
    <row r="115" spans="1:8" ht="12">
      <c r="A115" s="143" t="s">
        <v>150</v>
      </c>
      <c r="B115" s="81">
        <v>329</v>
      </c>
      <c r="C115" s="135" t="s">
        <v>9</v>
      </c>
      <c r="D115" s="44" t="s">
        <v>151</v>
      </c>
      <c r="E115" s="20">
        <v>90</v>
      </c>
      <c r="F115" s="20">
        <f t="shared" si="4"/>
        <v>29610</v>
      </c>
      <c r="G115" s="12" t="s">
        <v>271</v>
      </c>
      <c r="H115" s="12" t="s">
        <v>272</v>
      </c>
    </row>
    <row r="116" spans="1:8" ht="12">
      <c r="A116" s="143" t="s">
        <v>150</v>
      </c>
      <c r="B116" s="85">
        <v>318</v>
      </c>
      <c r="C116" s="148" t="s">
        <v>9</v>
      </c>
      <c r="D116" s="44" t="s">
        <v>151</v>
      </c>
      <c r="E116" s="53">
        <v>30</v>
      </c>
      <c r="F116" s="53">
        <f t="shared" si="4"/>
        <v>9540</v>
      </c>
      <c r="G116" s="12" t="s">
        <v>281</v>
      </c>
      <c r="H116" s="12" t="s">
        <v>282</v>
      </c>
    </row>
    <row r="117" spans="1:8" ht="12">
      <c r="A117" s="143" t="s">
        <v>150</v>
      </c>
      <c r="B117" s="80">
        <v>100</v>
      </c>
      <c r="C117" s="151" t="s">
        <v>9</v>
      </c>
      <c r="D117" s="44" t="s">
        <v>151</v>
      </c>
      <c r="E117" s="20">
        <v>12</v>
      </c>
      <c r="F117" s="20">
        <f t="shared" si="4"/>
        <v>1200</v>
      </c>
      <c r="G117" s="12" t="s">
        <v>283</v>
      </c>
      <c r="H117" s="12" t="s">
        <v>284</v>
      </c>
    </row>
    <row r="118" spans="1:8" ht="12">
      <c r="A118" s="143" t="s">
        <v>150</v>
      </c>
      <c r="B118" s="89">
        <v>371</v>
      </c>
      <c r="C118" s="139" t="s">
        <v>9</v>
      </c>
      <c r="D118" s="44" t="s">
        <v>151</v>
      </c>
      <c r="E118" s="53">
        <v>13</v>
      </c>
      <c r="F118" s="53">
        <f t="shared" si="4"/>
        <v>4823</v>
      </c>
      <c r="G118" s="12" t="s">
        <v>285</v>
      </c>
      <c r="H118" s="12" t="s">
        <v>286</v>
      </c>
    </row>
    <row r="119" spans="1:8" ht="13.5">
      <c r="A119" s="143" t="s">
        <v>150</v>
      </c>
      <c r="B119" s="76">
        <v>1900</v>
      </c>
      <c r="C119" s="128" t="s">
        <v>9</v>
      </c>
      <c r="D119" s="44" t="s">
        <v>151</v>
      </c>
      <c r="E119" s="20">
        <v>25.5</v>
      </c>
      <c r="F119" s="20">
        <f t="shared" si="4"/>
        <v>48450</v>
      </c>
      <c r="G119" s="12" t="s">
        <v>293</v>
      </c>
      <c r="H119" s="12" t="s">
        <v>294</v>
      </c>
    </row>
    <row r="120" spans="1:8" ht="12">
      <c r="A120" s="143" t="s">
        <v>150</v>
      </c>
      <c r="B120" s="86">
        <v>750</v>
      </c>
      <c r="C120" s="135" t="s">
        <v>9</v>
      </c>
      <c r="D120" s="44" t="s">
        <v>151</v>
      </c>
      <c r="E120" s="20">
        <v>15</v>
      </c>
      <c r="F120" s="20">
        <f t="shared" si="4"/>
        <v>11250</v>
      </c>
      <c r="G120" s="160" t="s">
        <v>247</v>
      </c>
      <c r="H120" s="12" t="s">
        <v>248</v>
      </c>
    </row>
    <row r="121" spans="1:8" ht="12">
      <c r="A121" s="143" t="s">
        <v>150</v>
      </c>
      <c r="B121" s="82">
        <v>3190</v>
      </c>
      <c r="C121" s="136" t="s">
        <v>767</v>
      </c>
      <c r="D121" s="44" t="s">
        <v>151</v>
      </c>
      <c r="E121" s="53">
        <v>10</v>
      </c>
      <c r="F121" s="53">
        <f t="shared" si="4"/>
        <v>31900</v>
      </c>
      <c r="G121" s="160" t="s">
        <v>241</v>
      </c>
      <c r="H121" s="12" t="s">
        <v>242</v>
      </c>
    </row>
    <row r="122" spans="1:8" ht="36">
      <c r="A122" s="163" t="s">
        <v>768</v>
      </c>
      <c r="B122" s="82">
        <v>605</v>
      </c>
      <c r="C122" s="136" t="s">
        <v>769</v>
      </c>
      <c r="D122" s="31" t="s">
        <v>700</v>
      </c>
      <c r="E122" s="53">
        <v>200</v>
      </c>
      <c r="F122" s="53">
        <f t="shared" si="4"/>
        <v>121000</v>
      </c>
      <c r="G122" s="160" t="s">
        <v>241</v>
      </c>
      <c r="H122" s="12" t="s">
        <v>242</v>
      </c>
    </row>
    <row r="123" spans="1:8" ht="36">
      <c r="A123" s="163" t="s">
        <v>770</v>
      </c>
      <c r="B123" s="82">
        <v>305</v>
      </c>
      <c r="C123" s="136" t="s">
        <v>769</v>
      </c>
      <c r="D123" s="31" t="s">
        <v>701</v>
      </c>
      <c r="E123" s="53">
        <v>200</v>
      </c>
      <c r="F123" s="53">
        <f t="shared" si="4"/>
        <v>61000</v>
      </c>
      <c r="G123" s="160" t="s">
        <v>241</v>
      </c>
      <c r="H123" s="12" t="s">
        <v>242</v>
      </c>
    </row>
    <row r="124" spans="1:8" ht="12">
      <c r="A124" s="149" t="s">
        <v>58</v>
      </c>
      <c r="B124" s="77">
        <v>50000</v>
      </c>
      <c r="C124" s="137" t="s">
        <v>70</v>
      </c>
      <c r="D124" s="39" t="s">
        <v>461</v>
      </c>
      <c r="E124" s="25">
        <v>25</v>
      </c>
      <c r="F124" s="52">
        <f t="shared" si="4"/>
        <v>1250000</v>
      </c>
      <c r="G124" s="12" t="s">
        <v>261</v>
      </c>
      <c r="H124" s="12" t="s">
        <v>262</v>
      </c>
    </row>
    <row r="125" spans="1:8" ht="12">
      <c r="A125" s="149" t="s">
        <v>58</v>
      </c>
      <c r="B125" s="85">
        <v>1200</v>
      </c>
      <c r="C125" s="148" t="s">
        <v>70</v>
      </c>
      <c r="D125" s="39" t="s">
        <v>461</v>
      </c>
      <c r="E125" s="53">
        <v>75</v>
      </c>
      <c r="F125" s="53">
        <f t="shared" si="4"/>
        <v>90000</v>
      </c>
      <c r="G125" s="12" t="s">
        <v>281</v>
      </c>
      <c r="H125" s="12" t="s">
        <v>282</v>
      </c>
    </row>
    <row r="126" spans="1:8" ht="12">
      <c r="A126" s="149" t="s">
        <v>58</v>
      </c>
      <c r="B126" s="80">
        <v>220</v>
      </c>
      <c r="C126" s="151" t="s">
        <v>70</v>
      </c>
      <c r="D126" s="39" t="s">
        <v>461</v>
      </c>
      <c r="E126" s="20">
        <v>150</v>
      </c>
      <c r="F126" s="20">
        <f t="shared" si="4"/>
        <v>33000</v>
      </c>
      <c r="G126" s="12" t="s">
        <v>283</v>
      </c>
      <c r="H126" s="12" t="s">
        <v>284</v>
      </c>
    </row>
    <row r="127" spans="1:8" ht="12">
      <c r="A127" s="149" t="s">
        <v>58</v>
      </c>
      <c r="B127" s="85">
        <v>1400</v>
      </c>
      <c r="C127" s="139" t="s">
        <v>70</v>
      </c>
      <c r="D127" s="39" t="s">
        <v>461</v>
      </c>
      <c r="E127" s="53">
        <v>132</v>
      </c>
      <c r="F127" s="53">
        <f t="shared" si="4"/>
        <v>184800</v>
      </c>
      <c r="G127" s="12" t="s">
        <v>285</v>
      </c>
      <c r="H127" s="12" t="s">
        <v>286</v>
      </c>
    </row>
    <row r="128" spans="1:8" ht="12">
      <c r="A128" s="149" t="s">
        <v>58</v>
      </c>
      <c r="B128" s="81">
        <v>271</v>
      </c>
      <c r="C128" s="135" t="s">
        <v>70</v>
      </c>
      <c r="D128" s="13" t="s">
        <v>519</v>
      </c>
      <c r="E128" s="20">
        <v>380</v>
      </c>
      <c r="F128" s="20">
        <f t="shared" si="4"/>
        <v>102980</v>
      </c>
      <c r="G128" s="12" t="s">
        <v>271</v>
      </c>
      <c r="H128" s="12" t="s">
        <v>272</v>
      </c>
    </row>
    <row r="129" spans="1:8" ht="12">
      <c r="A129" s="143" t="s">
        <v>58</v>
      </c>
      <c r="B129" s="80">
        <v>73</v>
      </c>
      <c r="C129" s="131" t="s">
        <v>70</v>
      </c>
      <c r="D129" s="13" t="s">
        <v>755</v>
      </c>
      <c r="E129" s="20">
        <v>180</v>
      </c>
      <c r="F129" s="20">
        <f t="shared" si="4"/>
        <v>13140</v>
      </c>
      <c r="G129" s="160" t="s">
        <v>231</v>
      </c>
      <c r="H129" s="12" t="s">
        <v>232</v>
      </c>
    </row>
    <row r="130" spans="1:8" ht="12">
      <c r="A130" s="143" t="s">
        <v>58</v>
      </c>
      <c r="B130" s="80">
        <v>57</v>
      </c>
      <c r="C130" s="131" t="s">
        <v>70</v>
      </c>
      <c r="D130" s="39" t="s">
        <v>461</v>
      </c>
      <c r="E130" s="20">
        <v>180</v>
      </c>
      <c r="F130" s="20">
        <f t="shared" si="4"/>
        <v>10260</v>
      </c>
      <c r="G130" s="160" t="s">
        <v>231</v>
      </c>
      <c r="H130" s="12" t="s">
        <v>232</v>
      </c>
    </row>
    <row r="131" spans="1:8" ht="12">
      <c r="A131" s="150" t="s">
        <v>58</v>
      </c>
      <c r="B131" s="81">
        <v>272</v>
      </c>
      <c r="C131" s="135" t="s">
        <v>70</v>
      </c>
      <c r="D131" s="39" t="s">
        <v>461</v>
      </c>
      <c r="E131" s="20">
        <v>395</v>
      </c>
      <c r="F131" s="20">
        <f t="shared" si="4"/>
        <v>107440</v>
      </c>
      <c r="G131" s="12" t="s">
        <v>271</v>
      </c>
      <c r="H131" s="12" t="s">
        <v>272</v>
      </c>
    </row>
    <row r="132" spans="1:8" ht="13.5" customHeight="1">
      <c r="A132" s="150" t="s">
        <v>756</v>
      </c>
      <c r="B132" s="83">
        <v>214</v>
      </c>
      <c r="C132" s="135" t="s">
        <v>9</v>
      </c>
      <c r="D132" s="19" t="s">
        <v>484</v>
      </c>
      <c r="E132" s="56">
        <v>90</v>
      </c>
      <c r="F132" s="50">
        <f t="shared" si="4"/>
        <v>19260</v>
      </c>
      <c r="G132" s="12" t="s">
        <v>265</v>
      </c>
      <c r="H132" s="12" t="s">
        <v>266</v>
      </c>
    </row>
    <row r="133" spans="1:8" ht="12">
      <c r="A133" s="150" t="s">
        <v>756</v>
      </c>
      <c r="B133" s="83">
        <v>214</v>
      </c>
      <c r="C133" s="135" t="s">
        <v>9</v>
      </c>
      <c r="D133" s="19" t="s">
        <v>483</v>
      </c>
      <c r="E133" s="56">
        <v>62</v>
      </c>
      <c r="F133" s="50">
        <f t="shared" si="4"/>
        <v>13268</v>
      </c>
      <c r="G133" s="12" t="s">
        <v>265</v>
      </c>
      <c r="H133" s="12" t="s">
        <v>266</v>
      </c>
    </row>
    <row r="134" spans="1:8" ht="12">
      <c r="A134" s="150" t="s">
        <v>756</v>
      </c>
      <c r="B134" s="82">
        <v>192</v>
      </c>
      <c r="C134" s="136" t="s">
        <v>767</v>
      </c>
      <c r="D134" s="126" t="s">
        <v>757</v>
      </c>
      <c r="E134" s="53">
        <v>100</v>
      </c>
      <c r="F134" s="53">
        <f t="shared" si="4"/>
        <v>19200</v>
      </c>
      <c r="G134" s="160" t="s">
        <v>241</v>
      </c>
      <c r="H134" s="12" t="s">
        <v>242</v>
      </c>
    </row>
    <row r="135" spans="1:8" ht="12">
      <c r="A135" s="150" t="s">
        <v>756</v>
      </c>
      <c r="B135" s="82">
        <v>10505</v>
      </c>
      <c r="C135" s="136" t="s">
        <v>767</v>
      </c>
      <c r="D135" s="126" t="s">
        <v>758</v>
      </c>
      <c r="E135" s="53">
        <v>25</v>
      </c>
      <c r="F135" s="53">
        <f t="shared" si="4"/>
        <v>262625</v>
      </c>
      <c r="G135" s="160" t="s">
        <v>241</v>
      </c>
      <c r="H135" s="12" t="s">
        <v>242</v>
      </c>
    </row>
    <row r="136" spans="1:8" ht="12">
      <c r="A136" s="150" t="s">
        <v>756</v>
      </c>
      <c r="B136" s="82">
        <v>192</v>
      </c>
      <c r="C136" s="136" t="s">
        <v>767</v>
      </c>
      <c r="D136" s="126" t="s">
        <v>759</v>
      </c>
      <c r="E136" s="53">
        <v>50</v>
      </c>
      <c r="F136" s="53">
        <f t="shared" si="4"/>
        <v>9600</v>
      </c>
      <c r="G136" s="160" t="s">
        <v>241</v>
      </c>
      <c r="H136" s="12" t="s">
        <v>242</v>
      </c>
    </row>
    <row r="137" spans="1:8" ht="12">
      <c r="A137" s="150" t="s">
        <v>756</v>
      </c>
      <c r="B137" s="82">
        <v>960</v>
      </c>
      <c r="C137" s="136" t="s">
        <v>767</v>
      </c>
      <c r="D137" s="126" t="s">
        <v>760</v>
      </c>
      <c r="E137" s="53">
        <v>30</v>
      </c>
      <c r="F137" s="53">
        <f t="shared" si="4"/>
        <v>28800</v>
      </c>
      <c r="G137" s="160" t="s">
        <v>241</v>
      </c>
      <c r="H137" s="12" t="s">
        <v>242</v>
      </c>
    </row>
    <row r="138" spans="1:8" ht="12">
      <c r="A138" s="150" t="s">
        <v>756</v>
      </c>
      <c r="B138" s="85">
        <v>900</v>
      </c>
      <c r="C138" s="139" t="s">
        <v>9</v>
      </c>
      <c r="D138" s="126" t="s">
        <v>761</v>
      </c>
      <c r="E138" s="53">
        <v>83</v>
      </c>
      <c r="F138" s="53">
        <f t="shared" si="4"/>
        <v>74700</v>
      </c>
      <c r="G138" s="12" t="s">
        <v>263</v>
      </c>
      <c r="H138" s="12" t="s">
        <v>264</v>
      </c>
    </row>
    <row r="139" spans="1:8" ht="12">
      <c r="A139" s="150" t="s">
        <v>756</v>
      </c>
      <c r="B139" s="97">
        <v>900</v>
      </c>
      <c r="C139" s="164" t="s">
        <v>9</v>
      </c>
      <c r="D139" s="126" t="s">
        <v>761</v>
      </c>
      <c r="E139" s="57"/>
      <c r="F139" s="57">
        <f t="shared" si="4"/>
        <v>0</v>
      </c>
      <c r="G139" s="12" t="s">
        <v>263</v>
      </c>
      <c r="H139" s="12" t="s">
        <v>264</v>
      </c>
    </row>
    <row r="140" spans="1:8" ht="12">
      <c r="A140" s="150" t="s">
        <v>756</v>
      </c>
      <c r="B140" s="86">
        <v>14000</v>
      </c>
      <c r="C140" s="152" t="s">
        <v>9</v>
      </c>
      <c r="D140" s="126" t="s">
        <v>762</v>
      </c>
      <c r="E140" s="25">
        <v>45</v>
      </c>
      <c r="F140" s="50">
        <f t="shared" si="4"/>
        <v>630000</v>
      </c>
      <c r="G140" s="159" t="s">
        <v>267</v>
      </c>
      <c r="H140" s="12" t="s">
        <v>268</v>
      </c>
    </row>
    <row r="141" spans="1:8" ht="13.5">
      <c r="A141" s="150" t="s">
        <v>756</v>
      </c>
      <c r="B141" s="76">
        <v>777</v>
      </c>
      <c r="C141" s="128" t="s">
        <v>9</v>
      </c>
      <c r="D141" s="126" t="s">
        <v>761</v>
      </c>
      <c r="E141" s="20">
        <v>150</v>
      </c>
      <c r="F141" s="20">
        <f t="shared" si="4"/>
        <v>116550</v>
      </c>
      <c r="G141" s="12" t="s">
        <v>259</v>
      </c>
      <c r="H141" s="12" t="s">
        <v>260</v>
      </c>
    </row>
    <row r="142" spans="1:8" ht="12">
      <c r="A142" s="150" t="s">
        <v>756</v>
      </c>
      <c r="B142" s="80">
        <v>17191</v>
      </c>
      <c r="C142" s="131" t="s">
        <v>9</v>
      </c>
      <c r="D142" s="126" t="s">
        <v>758</v>
      </c>
      <c r="E142" s="20">
        <v>14.5</v>
      </c>
      <c r="F142" s="20">
        <f t="shared" si="4"/>
        <v>249269.5</v>
      </c>
      <c r="G142" s="12" t="s">
        <v>257</v>
      </c>
      <c r="H142" s="12" t="s">
        <v>258</v>
      </c>
    </row>
    <row r="143" spans="1:8" ht="13.5">
      <c r="A143" s="150" t="s">
        <v>756</v>
      </c>
      <c r="B143" s="76">
        <v>32235</v>
      </c>
      <c r="C143" s="128" t="s">
        <v>9</v>
      </c>
      <c r="D143" s="126" t="s">
        <v>758</v>
      </c>
      <c r="E143" s="20">
        <v>12.25</v>
      </c>
      <c r="F143" s="20">
        <f t="shared" si="4"/>
        <v>394878.75</v>
      </c>
      <c r="G143" s="12" t="s">
        <v>293</v>
      </c>
      <c r="H143" s="12" t="s">
        <v>294</v>
      </c>
    </row>
    <row r="144" spans="1:8" ht="12">
      <c r="A144" s="150" t="s">
        <v>756</v>
      </c>
      <c r="B144" s="87">
        <v>4021</v>
      </c>
      <c r="C144" s="87" t="s">
        <v>9</v>
      </c>
      <c r="D144" s="126" t="s">
        <v>758</v>
      </c>
      <c r="E144" s="28">
        <v>30</v>
      </c>
      <c r="F144" s="28">
        <f>+B144*E144</f>
        <v>120630</v>
      </c>
      <c r="G144" s="12" t="s">
        <v>255</v>
      </c>
      <c r="H144" s="12" t="s">
        <v>256</v>
      </c>
    </row>
    <row r="145" spans="1:8" ht="12">
      <c r="A145" s="150" t="s">
        <v>756</v>
      </c>
      <c r="B145" s="87">
        <v>40790</v>
      </c>
      <c r="C145" s="141" t="s">
        <v>9</v>
      </c>
      <c r="D145" s="126" t="s">
        <v>760</v>
      </c>
      <c r="E145" s="28">
        <v>25</v>
      </c>
      <c r="F145" s="28">
        <f>+B145*E145</f>
        <v>1019750</v>
      </c>
      <c r="G145" s="12" t="s">
        <v>255</v>
      </c>
      <c r="H145" s="12" t="s">
        <v>256</v>
      </c>
    </row>
    <row r="146" spans="1:8" ht="12">
      <c r="A146" s="150" t="s">
        <v>756</v>
      </c>
      <c r="B146" s="80">
        <v>21712</v>
      </c>
      <c r="C146" s="131" t="s">
        <v>9</v>
      </c>
      <c r="D146" s="126" t="s">
        <v>760</v>
      </c>
      <c r="E146" s="20">
        <v>21.5</v>
      </c>
      <c r="F146" s="20">
        <f aca="true" t="shared" si="5" ref="F146:F158">B146*E146</f>
        <v>466808</v>
      </c>
      <c r="G146" s="12" t="s">
        <v>257</v>
      </c>
      <c r="H146" s="12" t="s">
        <v>258</v>
      </c>
    </row>
    <row r="147" spans="1:8" ht="13.5">
      <c r="A147" s="150" t="s">
        <v>756</v>
      </c>
      <c r="B147" s="76">
        <v>4885</v>
      </c>
      <c r="C147" s="128" t="s">
        <v>9</v>
      </c>
      <c r="D147" s="13" t="s">
        <v>600</v>
      </c>
      <c r="E147" s="20">
        <v>40</v>
      </c>
      <c r="F147" s="20">
        <f t="shared" si="5"/>
        <v>195400</v>
      </c>
      <c r="G147" s="12" t="s">
        <v>293</v>
      </c>
      <c r="H147" s="12" t="s">
        <v>294</v>
      </c>
    </row>
    <row r="148" spans="1:8" ht="13.5">
      <c r="A148" s="150" t="s">
        <v>756</v>
      </c>
      <c r="B148" s="76">
        <v>56</v>
      </c>
      <c r="C148" s="128" t="s">
        <v>9</v>
      </c>
      <c r="D148" s="13" t="s">
        <v>415</v>
      </c>
      <c r="E148" s="20">
        <v>45</v>
      </c>
      <c r="F148" s="20">
        <f t="shared" si="5"/>
        <v>2520</v>
      </c>
      <c r="G148" s="12" t="s">
        <v>259</v>
      </c>
      <c r="H148" s="12" t="s">
        <v>260</v>
      </c>
    </row>
    <row r="149" spans="1:8" ht="13.5">
      <c r="A149" s="150" t="s">
        <v>756</v>
      </c>
      <c r="B149" s="76">
        <v>680</v>
      </c>
      <c r="C149" s="128" t="s">
        <v>9</v>
      </c>
      <c r="D149" s="13" t="s">
        <v>416</v>
      </c>
      <c r="E149" s="20">
        <v>60</v>
      </c>
      <c r="F149" s="20">
        <f t="shared" si="5"/>
        <v>40800</v>
      </c>
      <c r="G149" s="12" t="s">
        <v>259</v>
      </c>
      <c r="H149" s="12" t="s">
        <v>260</v>
      </c>
    </row>
    <row r="150" spans="1:8" ht="36">
      <c r="A150" s="150" t="s">
        <v>756</v>
      </c>
      <c r="B150" s="85">
        <v>1500</v>
      </c>
      <c r="C150" s="139" t="s">
        <v>9</v>
      </c>
      <c r="D150" s="44" t="s">
        <v>467</v>
      </c>
      <c r="E150" s="53">
        <v>66</v>
      </c>
      <c r="F150" s="53">
        <f t="shared" si="5"/>
        <v>99000</v>
      </c>
      <c r="G150" s="12" t="s">
        <v>263</v>
      </c>
      <c r="H150" s="12" t="s">
        <v>264</v>
      </c>
    </row>
    <row r="151" spans="1:8" ht="12">
      <c r="A151" s="150" t="s">
        <v>756</v>
      </c>
      <c r="B151" s="98">
        <v>1500</v>
      </c>
      <c r="C151" s="164" t="s">
        <v>9</v>
      </c>
      <c r="D151" s="45" t="s">
        <v>468</v>
      </c>
      <c r="E151" s="57"/>
      <c r="F151" s="57">
        <f t="shared" si="5"/>
        <v>0</v>
      </c>
      <c r="G151" s="12" t="s">
        <v>263</v>
      </c>
      <c r="H151" s="12" t="s">
        <v>264</v>
      </c>
    </row>
    <row r="152" spans="1:8" ht="12">
      <c r="A152" s="150" t="s">
        <v>756</v>
      </c>
      <c r="B152" s="86">
        <v>14000</v>
      </c>
      <c r="C152" s="152" t="s">
        <v>9</v>
      </c>
      <c r="D152" s="45" t="s">
        <v>763</v>
      </c>
      <c r="E152" s="25">
        <v>30</v>
      </c>
      <c r="F152" s="50">
        <f t="shared" si="5"/>
        <v>420000</v>
      </c>
      <c r="G152" s="159" t="s">
        <v>267</v>
      </c>
      <c r="H152" s="12" t="s">
        <v>268</v>
      </c>
    </row>
    <row r="153" spans="1:8" ht="12">
      <c r="A153" s="149" t="s">
        <v>58</v>
      </c>
      <c r="B153" s="82">
        <v>890</v>
      </c>
      <c r="C153" s="136" t="s">
        <v>767</v>
      </c>
      <c r="D153" s="13" t="s">
        <v>755</v>
      </c>
      <c r="E153" s="53">
        <v>150</v>
      </c>
      <c r="F153" s="53">
        <f t="shared" si="5"/>
        <v>133500</v>
      </c>
      <c r="G153" s="160" t="s">
        <v>241</v>
      </c>
      <c r="H153" s="12" t="s">
        <v>242</v>
      </c>
    </row>
    <row r="154" spans="1:8" ht="13.5">
      <c r="A154" s="143" t="s">
        <v>59</v>
      </c>
      <c r="B154" s="76">
        <v>8</v>
      </c>
      <c r="C154" s="128" t="s">
        <v>9</v>
      </c>
      <c r="D154" s="13" t="s">
        <v>417</v>
      </c>
      <c r="E154" s="20">
        <v>600</v>
      </c>
      <c r="F154" s="20">
        <f t="shared" si="5"/>
        <v>4800</v>
      </c>
      <c r="G154" s="12" t="s">
        <v>259</v>
      </c>
      <c r="H154" s="12" t="s">
        <v>260</v>
      </c>
    </row>
    <row r="155" spans="1:8" ht="12">
      <c r="A155" s="143" t="s">
        <v>59</v>
      </c>
      <c r="B155" s="86">
        <v>250</v>
      </c>
      <c r="C155" s="135" t="s">
        <v>9</v>
      </c>
      <c r="D155" s="13" t="s">
        <v>417</v>
      </c>
      <c r="E155" s="20">
        <v>150</v>
      </c>
      <c r="F155" s="20">
        <f t="shared" si="5"/>
        <v>37500</v>
      </c>
      <c r="G155" s="160" t="s">
        <v>247</v>
      </c>
      <c r="H155" s="12" t="s">
        <v>248</v>
      </c>
    </row>
    <row r="156" spans="1:8" ht="36">
      <c r="A156" s="163" t="s">
        <v>777</v>
      </c>
      <c r="B156" s="184">
        <v>20</v>
      </c>
      <c r="C156" s="185" t="s">
        <v>769</v>
      </c>
      <c r="D156" s="186" t="s">
        <v>702</v>
      </c>
      <c r="E156" s="53">
        <v>200</v>
      </c>
      <c r="F156" s="53">
        <f t="shared" si="5"/>
        <v>4000</v>
      </c>
      <c r="G156" s="160" t="s">
        <v>241</v>
      </c>
      <c r="H156" s="12" t="s">
        <v>242</v>
      </c>
    </row>
    <row r="157" spans="1:8" ht="36">
      <c r="A157" s="163" t="s">
        <v>778</v>
      </c>
      <c r="B157" s="184">
        <v>190</v>
      </c>
      <c r="C157" s="185" t="s">
        <v>769</v>
      </c>
      <c r="D157" s="186" t="s">
        <v>703</v>
      </c>
      <c r="E157" s="53">
        <v>150</v>
      </c>
      <c r="F157" s="53">
        <f t="shared" si="5"/>
        <v>28500</v>
      </c>
      <c r="G157" s="160" t="s">
        <v>241</v>
      </c>
      <c r="H157" s="12" t="s">
        <v>242</v>
      </c>
    </row>
    <row r="158" spans="1:8" ht="12">
      <c r="A158" s="183" t="s">
        <v>138</v>
      </c>
      <c r="B158" s="99">
        <v>2.5</v>
      </c>
      <c r="C158" s="136" t="s">
        <v>771</v>
      </c>
      <c r="D158" s="126" t="s">
        <v>779</v>
      </c>
      <c r="E158" s="53">
        <v>1000</v>
      </c>
      <c r="F158" s="53">
        <f t="shared" si="5"/>
        <v>2500</v>
      </c>
      <c r="G158" s="160" t="s">
        <v>241</v>
      </c>
      <c r="H158" s="12" t="s">
        <v>242</v>
      </c>
    </row>
    <row r="159" spans="1:8" ht="12">
      <c r="A159" s="183" t="s">
        <v>138</v>
      </c>
      <c r="B159" s="87">
        <v>149</v>
      </c>
      <c r="C159" s="87" t="s">
        <v>6</v>
      </c>
      <c r="D159" s="126" t="s">
        <v>779</v>
      </c>
      <c r="E159" s="28">
        <v>150</v>
      </c>
      <c r="F159" s="28">
        <f>+B159*E159</f>
        <v>22350</v>
      </c>
      <c r="G159" s="12" t="s">
        <v>255</v>
      </c>
      <c r="H159" s="12" t="s">
        <v>256</v>
      </c>
    </row>
    <row r="160" spans="1:8" ht="12">
      <c r="A160" s="183" t="s">
        <v>138</v>
      </c>
      <c r="B160" s="82">
        <v>19</v>
      </c>
      <c r="C160" s="136" t="s">
        <v>771</v>
      </c>
      <c r="D160" s="126" t="s">
        <v>779</v>
      </c>
      <c r="E160" s="53">
        <v>250</v>
      </c>
      <c r="F160" s="53">
        <f aca="true" t="shared" si="6" ref="F160:F183">B160*E160</f>
        <v>4750</v>
      </c>
      <c r="G160" s="160" t="s">
        <v>241</v>
      </c>
      <c r="H160" s="12" t="s">
        <v>242</v>
      </c>
    </row>
    <row r="161" spans="1:8" ht="24">
      <c r="A161" s="143" t="s">
        <v>780</v>
      </c>
      <c r="B161" s="82">
        <v>500</v>
      </c>
      <c r="C161" s="136" t="s">
        <v>771</v>
      </c>
      <c r="D161" s="31" t="s">
        <v>704</v>
      </c>
      <c r="E161" s="53">
        <v>30</v>
      </c>
      <c r="F161" s="53">
        <f t="shared" si="6"/>
        <v>15000</v>
      </c>
      <c r="G161" s="160" t="s">
        <v>241</v>
      </c>
      <c r="H161" s="12" t="s">
        <v>242</v>
      </c>
    </row>
    <row r="162" spans="1:8" ht="24">
      <c r="A162" s="143" t="s">
        <v>780</v>
      </c>
      <c r="B162" s="82">
        <v>170</v>
      </c>
      <c r="C162" s="136" t="s">
        <v>771</v>
      </c>
      <c r="D162" s="31" t="s">
        <v>705</v>
      </c>
      <c r="E162" s="53">
        <v>30</v>
      </c>
      <c r="F162" s="53">
        <f t="shared" si="6"/>
        <v>5100</v>
      </c>
      <c r="G162" s="160" t="s">
        <v>241</v>
      </c>
      <c r="H162" s="12" t="s">
        <v>242</v>
      </c>
    </row>
    <row r="163" spans="1:8" ht="24">
      <c r="A163" s="143" t="s">
        <v>780</v>
      </c>
      <c r="B163" s="82">
        <v>100</v>
      </c>
      <c r="C163" s="136" t="s">
        <v>771</v>
      </c>
      <c r="D163" s="31" t="s">
        <v>706</v>
      </c>
      <c r="E163" s="53">
        <v>30</v>
      </c>
      <c r="F163" s="53">
        <f t="shared" si="6"/>
        <v>3000</v>
      </c>
      <c r="G163" s="160" t="s">
        <v>241</v>
      </c>
      <c r="H163" s="12" t="s">
        <v>242</v>
      </c>
    </row>
    <row r="164" spans="1:8" ht="13.5">
      <c r="A164" s="143" t="s">
        <v>780</v>
      </c>
      <c r="B164" s="76">
        <v>300</v>
      </c>
      <c r="C164" s="128" t="s">
        <v>6</v>
      </c>
      <c r="D164" s="19" t="s">
        <v>650</v>
      </c>
      <c r="E164" s="20">
        <v>250</v>
      </c>
      <c r="F164" s="20">
        <f t="shared" si="6"/>
        <v>75000</v>
      </c>
      <c r="G164" s="12" t="s">
        <v>293</v>
      </c>
      <c r="H164" s="12" t="s">
        <v>294</v>
      </c>
    </row>
    <row r="165" spans="1:8" ht="24">
      <c r="A165" s="143" t="s">
        <v>780</v>
      </c>
      <c r="B165" s="76">
        <v>3.6</v>
      </c>
      <c r="C165" s="131" t="s">
        <v>6</v>
      </c>
      <c r="D165" s="13" t="s">
        <v>669</v>
      </c>
      <c r="E165" s="20">
        <v>1000</v>
      </c>
      <c r="F165" s="20">
        <f t="shared" si="6"/>
        <v>3600</v>
      </c>
      <c r="G165" s="160" t="s">
        <v>231</v>
      </c>
      <c r="H165" s="12" t="s">
        <v>232</v>
      </c>
    </row>
    <row r="166" spans="1:8" ht="12">
      <c r="A166" s="143" t="s">
        <v>780</v>
      </c>
      <c r="B166" s="80">
        <v>5</v>
      </c>
      <c r="C166" s="76" t="s">
        <v>6</v>
      </c>
      <c r="D166" s="13" t="s">
        <v>302</v>
      </c>
      <c r="E166" s="20">
        <v>600</v>
      </c>
      <c r="F166" s="20">
        <f t="shared" si="6"/>
        <v>3000</v>
      </c>
      <c r="G166" s="165" t="s">
        <v>233</v>
      </c>
      <c r="H166" s="165" t="s">
        <v>234</v>
      </c>
    </row>
    <row r="167" spans="1:8" ht="12">
      <c r="A167" s="143" t="s">
        <v>780</v>
      </c>
      <c r="B167" s="80">
        <v>18</v>
      </c>
      <c r="C167" s="76" t="s">
        <v>6</v>
      </c>
      <c r="D167" s="13" t="s">
        <v>303</v>
      </c>
      <c r="E167" s="20">
        <v>900</v>
      </c>
      <c r="F167" s="20">
        <f t="shared" si="6"/>
        <v>16200</v>
      </c>
      <c r="G167" s="165" t="s">
        <v>233</v>
      </c>
      <c r="H167" s="165" t="s">
        <v>234</v>
      </c>
    </row>
    <row r="168" spans="1:8" ht="12">
      <c r="A168" s="143" t="s">
        <v>780</v>
      </c>
      <c r="B168" s="86">
        <v>100</v>
      </c>
      <c r="C168" s="152" t="s">
        <v>6</v>
      </c>
      <c r="D168" s="19" t="s">
        <v>650</v>
      </c>
      <c r="E168" s="25">
        <v>800</v>
      </c>
      <c r="F168" s="50">
        <f t="shared" si="6"/>
        <v>80000</v>
      </c>
      <c r="G168" s="162" t="s">
        <v>295</v>
      </c>
      <c r="H168" s="12" t="s">
        <v>296</v>
      </c>
    </row>
    <row r="169" spans="1:8" ht="13.5">
      <c r="A169" s="143" t="s">
        <v>780</v>
      </c>
      <c r="B169" s="76">
        <v>40</v>
      </c>
      <c r="C169" s="128" t="s">
        <v>6</v>
      </c>
      <c r="D169" s="13" t="s">
        <v>418</v>
      </c>
      <c r="E169" s="20">
        <v>490</v>
      </c>
      <c r="F169" s="20">
        <f t="shared" si="6"/>
        <v>19600</v>
      </c>
      <c r="G169" s="12" t="s">
        <v>259</v>
      </c>
      <c r="H169" s="12" t="s">
        <v>260</v>
      </c>
    </row>
    <row r="170" spans="1:8" ht="13.5">
      <c r="A170" s="143" t="s">
        <v>780</v>
      </c>
      <c r="B170" s="76">
        <v>60</v>
      </c>
      <c r="C170" s="128" t="s">
        <v>6</v>
      </c>
      <c r="D170" s="13" t="s">
        <v>419</v>
      </c>
      <c r="E170" s="20">
        <v>1500</v>
      </c>
      <c r="F170" s="20">
        <f t="shared" si="6"/>
        <v>90000</v>
      </c>
      <c r="G170" s="12" t="s">
        <v>259</v>
      </c>
      <c r="H170" s="12" t="s">
        <v>260</v>
      </c>
    </row>
    <row r="171" spans="1:8" ht="12">
      <c r="A171" s="143" t="s">
        <v>780</v>
      </c>
      <c r="B171" s="86">
        <v>100</v>
      </c>
      <c r="C171" s="152" t="s">
        <v>6</v>
      </c>
      <c r="D171" s="19" t="s">
        <v>651</v>
      </c>
      <c r="E171" s="25">
        <v>800</v>
      </c>
      <c r="F171" s="50">
        <f t="shared" si="6"/>
        <v>80000</v>
      </c>
      <c r="G171" s="162" t="s">
        <v>295</v>
      </c>
      <c r="H171" s="12" t="s">
        <v>296</v>
      </c>
    </row>
    <row r="172" spans="1:8" ht="13.5">
      <c r="A172" s="143" t="s">
        <v>780</v>
      </c>
      <c r="B172" s="76">
        <v>50</v>
      </c>
      <c r="C172" s="128" t="s">
        <v>6</v>
      </c>
      <c r="D172" s="13" t="s">
        <v>420</v>
      </c>
      <c r="E172" s="20">
        <v>800</v>
      </c>
      <c r="F172" s="20">
        <f t="shared" si="6"/>
        <v>40000</v>
      </c>
      <c r="G172" s="12" t="s">
        <v>259</v>
      </c>
      <c r="H172" s="12" t="s">
        <v>260</v>
      </c>
    </row>
    <row r="173" spans="1:8" ht="13.5">
      <c r="A173" s="143" t="s">
        <v>780</v>
      </c>
      <c r="B173" s="76">
        <v>40</v>
      </c>
      <c r="C173" s="128" t="s">
        <v>6</v>
      </c>
      <c r="D173" s="13" t="s">
        <v>421</v>
      </c>
      <c r="E173" s="20">
        <v>1200</v>
      </c>
      <c r="F173" s="20">
        <f t="shared" si="6"/>
        <v>48000</v>
      </c>
      <c r="G173" s="12" t="s">
        <v>259</v>
      </c>
      <c r="H173" s="12" t="s">
        <v>260</v>
      </c>
    </row>
    <row r="174" spans="1:8" ht="13.5">
      <c r="A174" s="143" t="s">
        <v>189</v>
      </c>
      <c r="B174" s="76">
        <v>4</v>
      </c>
      <c r="C174" s="128" t="s">
        <v>7</v>
      </c>
      <c r="D174" s="13" t="s">
        <v>601</v>
      </c>
      <c r="E174" s="20">
        <v>15000</v>
      </c>
      <c r="F174" s="20">
        <f t="shared" si="6"/>
        <v>60000</v>
      </c>
      <c r="G174" s="12" t="s">
        <v>293</v>
      </c>
      <c r="H174" s="12" t="s">
        <v>294</v>
      </c>
    </row>
    <row r="175" spans="1:8" ht="13.5">
      <c r="A175" s="143" t="s">
        <v>205</v>
      </c>
      <c r="B175" s="76">
        <v>16</v>
      </c>
      <c r="C175" s="128" t="s">
        <v>9</v>
      </c>
      <c r="D175" s="13" t="s">
        <v>602</v>
      </c>
      <c r="E175" s="20">
        <v>500</v>
      </c>
      <c r="F175" s="20">
        <f t="shared" si="6"/>
        <v>8000</v>
      </c>
      <c r="G175" s="12" t="s">
        <v>293</v>
      </c>
      <c r="H175" s="12" t="s">
        <v>294</v>
      </c>
    </row>
    <row r="176" spans="1:8" ht="12">
      <c r="A176" s="143" t="s">
        <v>304</v>
      </c>
      <c r="B176" s="76">
        <v>100</v>
      </c>
      <c r="C176" s="76" t="s">
        <v>8</v>
      </c>
      <c r="D176" s="13" t="s">
        <v>305</v>
      </c>
      <c r="E176" s="20">
        <v>60</v>
      </c>
      <c r="F176" s="20">
        <f t="shared" si="6"/>
        <v>6000</v>
      </c>
      <c r="G176" s="165" t="s">
        <v>233</v>
      </c>
      <c r="H176" s="165" t="s">
        <v>234</v>
      </c>
    </row>
    <row r="177" spans="1:8" ht="24">
      <c r="A177" s="150" t="s">
        <v>60</v>
      </c>
      <c r="B177" s="81">
        <v>76</v>
      </c>
      <c r="C177" s="135" t="s">
        <v>6</v>
      </c>
      <c r="D177" s="13" t="s">
        <v>520</v>
      </c>
      <c r="E177" s="20">
        <v>1145</v>
      </c>
      <c r="F177" s="20">
        <f t="shared" si="6"/>
        <v>87020</v>
      </c>
      <c r="G177" s="12" t="s">
        <v>271</v>
      </c>
      <c r="H177" s="12" t="s">
        <v>272</v>
      </c>
    </row>
    <row r="178" spans="1:8" ht="13.5">
      <c r="A178" s="143" t="s">
        <v>152</v>
      </c>
      <c r="B178" s="76">
        <v>367</v>
      </c>
      <c r="C178" s="128" t="s">
        <v>8</v>
      </c>
      <c r="D178" s="19" t="s">
        <v>153</v>
      </c>
      <c r="E178" s="20">
        <v>25</v>
      </c>
      <c r="F178" s="20">
        <f t="shared" si="6"/>
        <v>9175</v>
      </c>
      <c r="G178" s="12" t="s">
        <v>259</v>
      </c>
      <c r="H178" s="12" t="s">
        <v>260</v>
      </c>
    </row>
    <row r="179" spans="1:8" ht="12">
      <c r="A179" s="143" t="s">
        <v>152</v>
      </c>
      <c r="B179" s="86">
        <v>1600</v>
      </c>
      <c r="C179" s="152" t="s">
        <v>8</v>
      </c>
      <c r="D179" s="19" t="s">
        <v>153</v>
      </c>
      <c r="E179" s="25">
        <v>55</v>
      </c>
      <c r="F179" s="50">
        <f t="shared" si="6"/>
        <v>88000</v>
      </c>
      <c r="G179" s="159" t="s">
        <v>267</v>
      </c>
      <c r="H179" s="12" t="s">
        <v>268</v>
      </c>
    </row>
    <row r="180" spans="1:8" ht="12">
      <c r="A180" s="143" t="s">
        <v>152</v>
      </c>
      <c r="B180" s="81">
        <v>46</v>
      </c>
      <c r="C180" s="135" t="s">
        <v>8</v>
      </c>
      <c r="D180" s="19" t="s">
        <v>153</v>
      </c>
      <c r="E180" s="20">
        <v>37</v>
      </c>
      <c r="F180" s="20">
        <f t="shared" si="6"/>
        <v>1702</v>
      </c>
      <c r="G180" s="12" t="s">
        <v>271</v>
      </c>
      <c r="H180" s="12" t="s">
        <v>272</v>
      </c>
    </row>
    <row r="181" spans="1:8" ht="13.5">
      <c r="A181" s="143" t="s">
        <v>152</v>
      </c>
      <c r="B181" s="76">
        <v>6276</v>
      </c>
      <c r="C181" s="128" t="s">
        <v>8</v>
      </c>
      <c r="D181" s="19" t="s">
        <v>153</v>
      </c>
      <c r="E181" s="20">
        <v>20</v>
      </c>
      <c r="F181" s="20">
        <f t="shared" si="6"/>
        <v>125520</v>
      </c>
      <c r="G181" s="12" t="s">
        <v>293</v>
      </c>
      <c r="H181" s="12" t="s">
        <v>294</v>
      </c>
    </row>
    <row r="182" spans="1:8" ht="12">
      <c r="A182" s="143" t="s">
        <v>152</v>
      </c>
      <c r="B182" s="86">
        <v>200</v>
      </c>
      <c r="C182" s="138" t="s">
        <v>8</v>
      </c>
      <c r="D182" s="19" t="s">
        <v>153</v>
      </c>
      <c r="E182" s="25">
        <v>100</v>
      </c>
      <c r="F182" s="50">
        <f t="shared" si="6"/>
        <v>20000</v>
      </c>
      <c r="G182" s="162" t="s">
        <v>295</v>
      </c>
      <c r="H182" s="12" t="s">
        <v>296</v>
      </c>
    </row>
    <row r="183" spans="1:8" ht="12">
      <c r="A183" s="143" t="s">
        <v>152</v>
      </c>
      <c r="B183" s="100">
        <v>37</v>
      </c>
      <c r="C183" s="166" t="s">
        <v>8</v>
      </c>
      <c r="D183" s="19" t="s">
        <v>153</v>
      </c>
      <c r="E183" s="20">
        <v>30</v>
      </c>
      <c r="F183" s="20">
        <f t="shared" si="6"/>
        <v>1110</v>
      </c>
      <c r="G183" s="160" t="s">
        <v>231</v>
      </c>
      <c r="H183" s="12" t="s">
        <v>232</v>
      </c>
    </row>
    <row r="184" spans="1:8" ht="12">
      <c r="A184" s="143" t="s">
        <v>152</v>
      </c>
      <c r="B184" s="101">
        <v>332</v>
      </c>
      <c r="C184" s="101" t="s">
        <v>8</v>
      </c>
      <c r="D184" s="19" t="s">
        <v>153</v>
      </c>
      <c r="E184" s="28">
        <v>29</v>
      </c>
      <c r="F184" s="28">
        <f>+B184*E184</f>
        <v>9628</v>
      </c>
      <c r="G184" s="12" t="s">
        <v>255</v>
      </c>
      <c r="H184" s="12" t="s">
        <v>256</v>
      </c>
    </row>
    <row r="185" spans="1:8" ht="12">
      <c r="A185" s="187" t="s">
        <v>61</v>
      </c>
      <c r="B185" s="102">
        <v>6529</v>
      </c>
      <c r="C185" s="166" t="s">
        <v>8</v>
      </c>
      <c r="D185" s="19" t="s">
        <v>83</v>
      </c>
      <c r="E185" s="20">
        <v>27</v>
      </c>
      <c r="F185" s="20">
        <f aca="true" t="shared" si="7" ref="F185:F192">B185*E185</f>
        <v>176283</v>
      </c>
      <c r="G185" s="12" t="s">
        <v>257</v>
      </c>
      <c r="H185" s="12" t="s">
        <v>258</v>
      </c>
    </row>
    <row r="186" spans="1:8" ht="12">
      <c r="A186" s="187" t="s">
        <v>61</v>
      </c>
      <c r="B186" s="77">
        <v>50000</v>
      </c>
      <c r="C186" s="137" t="s">
        <v>8</v>
      </c>
      <c r="D186" s="19" t="s">
        <v>83</v>
      </c>
      <c r="E186" s="25">
        <v>5</v>
      </c>
      <c r="F186" s="52">
        <f t="shared" si="7"/>
        <v>250000</v>
      </c>
      <c r="G186" s="12" t="s">
        <v>261</v>
      </c>
      <c r="H186" s="12" t="s">
        <v>262</v>
      </c>
    </row>
    <row r="187" spans="1:8" ht="12">
      <c r="A187" s="187" t="s">
        <v>61</v>
      </c>
      <c r="B187" s="86">
        <v>500</v>
      </c>
      <c r="C187" s="152" t="s">
        <v>8</v>
      </c>
      <c r="D187" s="19" t="s">
        <v>83</v>
      </c>
      <c r="E187" s="25">
        <v>45</v>
      </c>
      <c r="F187" s="50">
        <f t="shared" si="7"/>
        <v>22500</v>
      </c>
      <c r="G187" s="159" t="s">
        <v>267</v>
      </c>
      <c r="H187" s="12" t="s">
        <v>268</v>
      </c>
    </row>
    <row r="188" spans="1:8" ht="12">
      <c r="A188" s="187" t="s">
        <v>61</v>
      </c>
      <c r="B188" s="81">
        <v>7583</v>
      </c>
      <c r="C188" s="135" t="s">
        <v>8</v>
      </c>
      <c r="D188" s="19" t="s">
        <v>83</v>
      </c>
      <c r="E188" s="20">
        <v>32</v>
      </c>
      <c r="F188" s="20">
        <f t="shared" si="7"/>
        <v>242656</v>
      </c>
      <c r="G188" s="12" t="s">
        <v>271</v>
      </c>
      <c r="H188" s="12" t="s">
        <v>272</v>
      </c>
    </row>
    <row r="189" spans="1:8" ht="12">
      <c r="A189" s="187" t="s">
        <v>61</v>
      </c>
      <c r="B189" s="86">
        <v>800</v>
      </c>
      <c r="C189" s="152" t="s">
        <v>8</v>
      </c>
      <c r="D189" s="19" t="s">
        <v>83</v>
      </c>
      <c r="E189" s="25">
        <v>100</v>
      </c>
      <c r="F189" s="50">
        <f t="shared" si="7"/>
        <v>80000</v>
      </c>
      <c r="G189" s="162" t="s">
        <v>295</v>
      </c>
      <c r="H189" s="12" t="s">
        <v>296</v>
      </c>
    </row>
    <row r="190" spans="1:8" ht="12">
      <c r="A190" s="187" t="s">
        <v>61</v>
      </c>
      <c r="B190" s="86">
        <v>2000</v>
      </c>
      <c r="C190" s="135" t="s">
        <v>8</v>
      </c>
      <c r="D190" s="19" t="s">
        <v>83</v>
      </c>
      <c r="E190" s="20">
        <v>50</v>
      </c>
      <c r="F190" s="20">
        <f t="shared" si="7"/>
        <v>100000</v>
      </c>
      <c r="G190" s="160" t="s">
        <v>247</v>
      </c>
      <c r="H190" s="12" t="s">
        <v>248</v>
      </c>
    </row>
    <row r="191" spans="1:8" ht="12">
      <c r="A191" s="187" t="s">
        <v>61</v>
      </c>
      <c r="B191" s="82">
        <v>35</v>
      </c>
      <c r="C191" s="136" t="s">
        <v>766</v>
      </c>
      <c r="D191" s="19" t="s">
        <v>83</v>
      </c>
      <c r="E191" s="53">
        <v>50</v>
      </c>
      <c r="F191" s="53">
        <f t="shared" si="7"/>
        <v>1750</v>
      </c>
      <c r="G191" s="160" t="s">
        <v>241</v>
      </c>
      <c r="H191" s="12" t="s">
        <v>242</v>
      </c>
    </row>
    <row r="192" spans="1:8" ht="12">
      <c r="A192" s="187" t="s">
        <v>61</v>
      </c>
      <c r="B192" s="82">
        <v>580</v>
      </c>
      <c r="C192" s="136" t="s">
        <v>766</v>
      </c>
      <c r="D192" s="19" t="s">
        <v>83</v>
      </c>
      <c r="E192" s="53">
        <v>40</v>
      </c>
      <c r="F192" s="53">
        <f t="shared" si="7"/>
        <v>23200</v>
      </c>
      <c r="G192" s="160" t="s">
        <v>241</v>
      </c>
      <c r="H192" s="12" t="s">
        <v>242</v>
      </c>
    </row>
    <row r="193" spans="1:8" ht="12">
      <c r="A193" s="187" t="s">
        <v>61</v>
      </c>
      <c r="B193" s="103">
        <v>153</v>
      </c>
      <c r="C193" s="101" t="s">
        <v>8</v>
      </c>
      <c r="D193" s="19" t="s">
        <v>83</v>
      </c>
      <c r="E193" s="28">
        <v>28</v>
      </c>
      <c r="F193" s="28">
        <f>+B193*E193</f>
        <v>4284</v>
      </c>
      <c r="G193" s="12" t="s">
        <v>255</v>
      </c>
      <c r="H193" s="12" t="s">
        <v>256</v>
      </c>
    </row>
    <row r="194" spans="1:8" ht="12">
      <c r="A194" s="188" t="s">
        <v>62</v>
      </c>
      <c r="B194" s="104">
        <v>50</v>
      </c>
      <c r="C194" s="167" t="s">
        <v>8</v>
      </c>
      <c r="D194" s="32" t="s">
        <v>521</v>
      </c>
      <c r="E194" s="20">
        <v>37</v>
      </c>
      <c r="F194" s="20">
        <f aca="true" t="shared" si="8" ref="F194:F222">B194*E194</f>
        <v>1850</v>
      </c>
      <c r="G194" s="12" t="s">
        <v>271</v>
      </c>
      <c r="H194" s="12" t="s">
        <v>272</v>
      </c>
    </row>
    <row r="195" spans="1:8" ht="12">
      <c r="A195" s="187" t="s">
        <v>64</v>
      </c>
      <c r="B195" s="100">
        <v>210</v>
      </c>
      <c r="C195" s="100" t="s">
        <v>65</v>
      </c>
      <c r="D195" s="13" t="s">
        <v>398</v>
      </c>
      <c r="E195" s="20">
        <v>10</v>
      </c>
      <c r="F195" s="20">
        <f t="shared" si="8"/>
        <v>2100</v>
      </c>
      <c r="G195" s="165" t="s">
        <v>233</v>
      </c>
      <c r="H195" s="165" t="s">
        <v>234</v>
      </c>
    </row>
    <row r="196" spans="1:8" ht="12">
      <c r="A196" s="143" t="s">
        <v>64</v>
      </c>
      <c r="B196" s="80">
        <v>2207</v>
      </c>
      <c r="C196" s="131" t="s">
        <v>65</v>
      </c>
      <c r="D196" s="13" t="s">
        <v>398</v>
      </c>
      <c r="E196" s="20">
        <v>6</v>
      </c>
      <c r="F196" s="20">
        <f t="shared" si="8"/>
        <v>13242</v>
      </c>
      <c r="G196" s="12" t="s">
        <v>257</v>
      </c>
      <c r="H196" s="12" t="s">
        <v>258</v>
      </c>
    </row>
    <row r="197" spans="1:8" ht="12">
      <c r="A197" s="149" t="s">
        <v>64</v>
      </c>
      <c r="B197" s="77">
        <v>20000</v>
      </c>
      <c r="C197" s="137" t="s">
        <v>65</v>
      </c>
      <c r="D197" s="13" t="s">
        <v>398</v>
      </c>
      <c r="E197" s="25">
        <v>4</v>
      </c>
      <c r="F197" s="52">
        <f t="shared" si="8"/>
        <v>80000</v>
      </c>
      <c r="G197" s="12" t="s">
        <v>261</v>
      </c>
      <c r="H197" s="12" t="s">
        <v>262</v>
      </c>
    </row>
    <row r="198" spans="1:8" ht="12">
      <c r="A198" s="150" t="s">
        <v>64</v>
      </c>
      <c r="B198" s="81">
        <v>49723</v>
      </c>
      <c r="C198" s="135" t="s">
        <v>65</v>
      </c>
      <c r="D198" s="13" t="s">
        <v>398</v>
      </c>
      <c r="E198" s="20">
        <v>9.25</v>
      </c>
      <c r="F198" s="20">
        <f t="shared" si="8"/>
        <v>459937.75</v>
      </c>
      <c r="G198" s="12" t="s">
        <v>271</v>
      </c>
      <c r="H198" s="12" t="s">
        <v>272</v>
      </c>
    </row>
    <row r="199" spans="1:8" ht="24">
      <c r="A199" s="143" t="s">
        <v>125</v>
      </c>
      <c r="B199" s="76">
        <v>81087</v>
      </c>
      <c r="C199" s="128" t="s">
        <v>65</v>
      </c>
      <c r="D199" s="13" t="s">
        <v>695</v>
      </c>
      <c r="E199" s="20">
        <v>6.25</v>
      </c>
      <c r="F199" s="20">
        <f t="shared" si="8"/>
        <v>506793.75</v>
      </c>
      <c r="G199" s="12" t="s">
        <v>293</v>
      </c>
      <c r="H199" s="12" t="s">
        <v>294</v>
      </c>
    </row>
    <row r="200" spans="1:8" ht="24">
      <c r="A200" s="143" t="s">
        <v>125</v>
      </c>
      <c r="B200" s="86">
        <v>1000</v>
      </c>
      <c r="C200" s="135" t="s">
        <v>65</v>
      </c>
      <c r="D200" s="13" t="s">
        <v>695</v>
      </c>
      <c r="E200" s="20">
        <v>12</v>
      </c>
      <c r="F200" s="20">
        <f t="shared" si="8"/>
        <v>12000</v>
      </c>
      <c r="G200" s="160" t="s">
        <v>247</v>
      </c>
      <c r="H200" s="12" t="s">
        <v>248</v>
      </c>
    </row>
    <row r="201" spans="1:8" ht="12">
      <c r="A201" s="150" t="s">
        <v>110</v>
      </c>
      <c r="B201" s="81">
        <v>8369</v>
      </c>
      <c r="C201" s="135" t="s">
        <v>65</v>
      </c>
      <c r="D201" s="13" t="s">
        <v>522</v>
      </c>
      <c r="E201" s="20">
        <v>10.5</v>
      </c>
      <c r="F201" s="20">
        <f t="shared" si="8"/>
        <v>87874.5</v>
      </c>
      <c r="G201" s="12" t="s">
        <v>271</v>
      </c>
      <c r="H201" s="12" t="s">
        <v>272</v>
      </c>
    </row>
    <row r="202" spans="1:8" ht="12">
      <c r="A202" s="149" t="s">
        <v>211</v>
      </c>
      <c r="B202" s="77">
        <v>3000</v>
      </c>
      <c r="C202" s="137" t="s">
        <v>8</v>
      </c>
      <c r="D202" s="19" t="s">
        <v>187</v>
      </c>
      <c r="E202" s="25">
        <v>60</v>
      </c>
      <c r="F202" s="52">
        <f t="shared" si="8"/>
        <v>180000</v>
      </c>
      <c r="G202" s="12" t="s">
        <v>261</v>
      </c>
      <c r="H202" s="12" t="s">
        <v>262</v>
      </c>
    </row>
    <row r="203" spans="1:8" ht="12">
      <c r="A203" s="149" t="s">
        <v>211</v>
      </c>
      <c r="B203" s="105">
        <v>75</v>
      </c>
      <c r="C203" s="168" t="s">
        <v>8</v>
      </c>
      <c r="D203" s="19" t="s">
        <v>187</v>
      </c>
      <c r="E203" s="25">
        <v>140</v>
      </c>
      <c r="F203" s="50">
        <f t="shared" si="8"/>
        <v>10500</v>
      </c>
      <c r="G203" s="12" t="s">
        <v>269</v>
      </c>
      <c r="H203" s="12" t="s">
        <v>270</v>
      </c>
    </row>
    <row r="204" spans="1:8" ht="12">
      <c r="A204" s="149" t="s">
        <v>211</v>
      </c>
      <c r="B204" s="85">
        <v>3408</v>
      </c>
      <c r="C204" s="148" t="s">
        <v>8</v>
      </c>
      <c r="D204" s="19" t="s">
        <v>187</v>
      </c>
      <c r="E204" s="53">
        <v>90</v>
      </c>
      <c r="F204" s="53">
        <f t="shared" si="8"/>
        <v>306720</v>
      </c>
      <c r="G204" s="12" t="s">
        <v>281</v>
      </c>
      <c r="H204" s="12" t="s">
        <v>282</v>
      </c>
    </row>
    <row r="205" spans="1:8" ht="12">
      <c r="A205" s="149" t="s">
        <v>211</v>
      </c>
      <c r="B205" s="80">
        <v>400</v>
      </c>
      <c r="C205" s="151" t="s">
        <v>8</v>
      </c>
      <c r="D205" s="19" t="s">
        <v>187</v>
      </c>
      <c r="E205" s="20">
        <v>95</v>
      </c>
      <c r="F205" s="20">
        <f t="shared" si="8"/>
        <v>38000</v>
      </c>
      <c r="G205" s="12" t="s">
        <v>283</v>
      </c>
      <c r="H205" s="12" t="s">
        <v>284</v>
      </c>
    </row>
    <row r="206" spans="1:8" ht="12">
      <c r="A206" s="149" t="s">
        <v>211</v>
      </c>
      <c r="B206" s="85">
        <v>3976</v>
      </c>
      <c r="C206" s="139" t="s">
        <v>8</v>
      </c>
      <c r="D206" s="19" t="s">
        <v>187</v>
      </c>
      <c r="E206" s="53">
        <v>138</v>
      </c>
      <c r="F206" s="53">
        <f t="shared" si="8"/>
        <v>548688</v>
      </c>
      <c r="G206" s="12" t="s">
        <v>285</v>
      </c>
      <c r="H206" s="12" t="s">
        <v>286</v>
      </c>
    </row>
    <row r="207" spans="1:8" ht="12">
      <c r="A207" s="149" t="s">
        <v>211</v>
      </c>
      <c r="B207" s="83">
        <v>300</v>
      </c>
      <c r="C207" s="138" t="s">
        <v>8</v>
      </c>
      <c r="D207" s="19" t="s">
        <v>187</v>
      </c>
      <c r="E207" s="25">
        <v>90</v>
      </c>
      <c r="F207" s="50">
        <f t="shared" si="8"/>
        <v>27000</v>
      </c>
      <c r="G207" s="12" t="s">
        <v>289</v>
      </c>
      <c r="H207" s="12" t="s">
        <v>290</v>
      </c>
    </row>
    <row r="208" spans="1:8" ht="12">
      <c r="A208" s="149" t="s">
        <v>212</v>
      </c>
      <c r="B208" s="77">
        <v>2000</v>
      </c>
      <c r="C208" s="137" t="s">
        <v>8</v>
      </c>
      <c r="D208" s="41" t="s">
        <v>781</v>
      </c>
      <c r="E208" s="25">
        <v>50</v>
      </c>
      <c r="F208" s="52">
        <f t="shared" si="8"/>
        <v>100000</v>
      </c>
      <c r="G208" s="12" t="s">
        <v>261</v>
      </c>
      <c r="H208" s="12" t="s">
        <v>262</v>
      </c>
    </row>
    <row r="209" spans="1:8" ht="12">
      <c r="A209" s="147" t="s">
        <v>212</v>
      </c>
      <c r="B209" s="85">
        <v>384</v>
      </c>
      <c r="C209" s="148" t="s">
        <v>8</v>
      </c>
      <c r="D209" s="41" t="s">
        <v>781</v>
      </c>
      <c r="E209" s="53">
        <v>130</v>
      </c>
      <c r="F209" s="53">
        <f t="shared" si="8"/>
        <v>49920</v>
      </c>
      <c r="G209" s="12" t="s">
        <v>281</v>
      </c>
      <c r="H209" s="12" t="s">
        <v>282</v>
      </c>
    </row>
    <row r="210" spans="1:8" ht="12">
      <c r="A210" s="147" t="s">
        <v>212</v>
      </c>
      <c r="B210" s="102">
        <v>100</v>
      </c>
      <c r="C210" s="169" t="s">
        <v>8</v>
      </c>
      <c r="D210" s="41" t="s">
        <v>781</v>
      </c>
      <c r="E210" s="20">
        <v>125</v>
      </c>
      <c r="F210" s="20">
        <f t="shared" si="8"/>
        <v>12500</v>
      </c>
      <c r="G210" s="12" t="s">
        <v>283</v>
      </c>
      <c r="H210" s="12" t="s">
        <v>284</v>
      </c>
    </row>
    <row r="211" spans="1:8" ht="12">
      <c r="A211" s="143" t="s">
        <v>212</v>
      </c>
      <c r="B211" s="94">
        <v>448</v>
      </c>
      <c r="C211" s="158" t="s">
        <v>8</v>
      </c>
      <c r="D211" s="41" t="s">
        <v>781</v>
      </c>
      <c r="E211" s="58">
        <v>120</v>
      </c>
      <c r="F211" s="59">
        <f t="shared" si="8"/>
        <v>53760</v>
      </c>
      <c r="G211" s="12" t="s">
        <v>285</v>
      </c>
      <c r="H211" s="12" t="s">
        <v>286</v>
      </c>
    </row>
    <row r="212" spans="1:8" ht="12">
      <c r="A212" s="147" t="s">
        <v>213</v>
      </c>
      <c r="B212" s="85">
        <v>384</v>
      </c>
      <c r="C212" s="139" t="s">
        <v>8</v>
      </c>
      <c r="D212" s="41" t="s">
        <v>567</v>
      </c>
      <c r="E212" s="60">
        <v>98</v>
      </c>
      <c r="F212" s="53">
        <f t="shared" si="8"/>
        <v>37632</v>
      </c>
      <c r="G212" s="12" t="s">
        <v>281</v>
      </c>
      <c r="H212" s="12" t="s">
        <v>282</v>
      </c>
    </row>
    <row r="213" spans="1:8" ht="12">
      <c r="A213" s="147" t="s">
        <v>213</v>
      </c>
      <c r="B213" s="80">
        <v>100</v>
      </c>
      <c r="C213" s="131" t="s">
        <v>8</v>
      </c>
      <c r="D213" s="41" t="s">
        <v>567</v>
      </c>
      <c r="E213" s="61">
        <v>90</v>
      </c>
      <c r="F213" s="20">
        <f t="shared" si="8"/>
        <v>9000</v>
      </c>
      <c r="G213" s="12" t="s">
        <v>283</v>
      </c>
      <c r="H213" s="12" t="s">
        <v>284</v>
      </c>
    </row>
    <row r="214" spans="1:8" ht="12">
      <c r="A214" s="147" t="s">
        <v>213</v>
      </c>
      <c r="B214" s="85">
        <v>448</v>
      </c>
      <c r="C214" s="139" t="s">
        <v>8</v>
      </c>
      <c r="D214" s="41" t="s">
        <v>567</v>
      </c>
      <c r="E214" s="60">
        <v>120</v>
      </c>
      <c r="F214" s="53">
        <f t="shared" si="8"/>
        <v>53760</v>
      </c>
      <c r="G214" s="12" t="s">
        <v>285</v>
      </c>
      <c r="H214" s="12" t="s">
        <v>286</v>
      </c>
    </row>
    <row r="215" spans="1:8" ht="12">
      <c r="A215" s="149" t="s">
        <v>214</v>
      </c>
      <c r="B215" s="77">
        <v>2000</v>
      </c>
      <c r="C215" s="137" t="s">
        <v>8</v>
      </c>
      <c r="D215" s="41" t="s">
        <v>215</v>
      </c>
      <c r="E215" s="30">
        <v>52</v>
      </c>
      <c r="F215" s="52">
        <f t="shared" si="8"/>
        <v>104000</v>
      </c>
      <c r="G215" s="12" t="s">
        <v>261</v>
      </c>
      <c r="H215" s="12" t="s">
        <v>262</v>
      </c>
    </row>
    <row r="216" spans="1:8" ht="12">
      <c r="A216" s="149" t="s">
        <v>214</v>
      </c>
      <c r="B216" s="81">
        <v>316</v>
      </c>
      <c r="C216" s="135" t="s">
        <v>8</v>
      </c>
      <c r="D216" s="41" t="s">
        <v>215</v>
      </c>
      <c r="E216" s="61">
        <v>125</v>
      </c>
      <c r="F216" s="20">
        <f t="shared" si="8"/>
        <v>39500</v>
      </c>
      <c r="G216" s="12" t="s">
        <v>271</v>
      </c>
      <c r="H216" s="12" t="s">
        <v>272</v>
      </c>
    </row>
    <row r="217" spans="1:8" ht="12">
      <c r="A217" s="149" t="s">
        <v>214</v>
      </c>
      <c r="B217" s="85">
        <v>384</v>
      </c>
      <c r="C217" s="148" t="s">
        <v>8</v>
      </c>
      <c r="D217" s="41" t="s">
        <v>215</v>
      </c>
      <c r="E217" s="60">
        <v>112</v>
      </c>
      <c r="F217" s="53">
        <f t="shared" si="8"/>
        <v>43008</v>
      </c>
      <c r="G217" s="12" t="s">
        <v>281</v>
      </c>
      <c r="H217" s="12" t="s">
        <v>282</v>
      </c>
    </row>
    <row r="218" spans="1:8" ht="12">
      <c r="A218" s="149" t="s">
        <v>214</v>
      </c>
      <c r="B218" s="80">
        <v>100</v>
      </c>
      <c r="C218" s="151" t="s">
        <v>8</v>
      </c>
      <c r="D218" s="41" t="s">
        <v>215</v>
      </c>
      <c r="E218" s="61">
        <v>90</v>
      </c>
      <c r="F218" s="20">
        <f t="shared" si="8"/>
        <v>9000</v>
      </c>
      <c r="G218" s="12" t="s">
        <v>283</v>
      </c>
      <c r="H218" s="12" t="s">
        <v>284</v>
      </c>
    </row>
    <row r="219" spans="1:8" ht="12">
      <c r="A219" s="149" t="s">
        <v>214</v>
      </c>
      <c r="B219" s="85">
        <v>448</v>
      </c>
      <c r="C219" s="139" t="s">
        <v>8</v>
      </c>
      <c r="D219" s="41" t="s">
        <v>215</v>
      </c>
      <c r="E219" s="60">
        <v>120</v>
      </c>
      <c r="F219" s="53">
        <f t="shared" si="8"/>
        <v>53760</v>
      </c>
      <c r="G219" s="12" t="s">
        <v>285</v>
      </c>
      <c r="H219" s="12" t="s">
        <v>286</v>
      </c>
    </row>
    <row r="220" spans="1:8" ht="24">
      <c r="A220" s="150" t="s">
        <v>139</v>
      </c>
      <c r="B220" s="82">
        <v>935</v>
      </c>
      <c r="C220" s="136" t="s">
        <v>772</v>
      </c>
      <c r="D220" s="27" t="s">
        <v>334</v>
      </c>
      <c r="E220" s="60">
        <v>10</v>
      </c>
      <c r="F220" s="53">
        <f t="shared" si="8"/>
        <v>9350</v>
      </c>
      <c r="G220" s="160" t="s">
        <v>241</v>
      </c>
      <c r="H220" s="12" t="s">
        <v>242</v>
      </c>
    </row>
    <row r="221" spans="1:8" ht="24">
      <c r="A221" s="150" t="s">
        <v>139</v>
      </c>
      <c r="B221" s="86">
        <v>3000</v>
      </c>
      <c r="C221" s="152" t="s">
        <v>65</v>
      </c>
      <c r="D221" s="27" t="s">
        <v>334</v>
      </c>
      <c r="E221" s="30">
        <v>20</v>
      </c>
      <c r="F221" s="50">
        <f t="shared" si="8"/>
        <v>60000</v>
      </c>
      <c r="G221" s="159" t="s">
        <v>267</v>
      </c>
      <c r="H221" s="12" t="s">
        <v>268</v>
      </c>
    </row>
    <row r="222" spans="1:8" ht="24">
      <c r="A222" s="150" t="s">
        <v>139</v>
      </c>
      <c r="B222" s="86">
        <v>2000</v>
      </c>
      <c r="C222" s="152" t="s">
        <v>65</v>
      </c>
      <c r="D222" s="27" t="s">
        <v>334</v>
      </c>
      <c r="E222" s="30">
        <v>25</v>
      </c>
      <c r="F222" s="50">
        <f t="shared" si="8"/>
        <v>50000</v>
      </c>
      <c r="G222" s="162" t="s">
        <v>295</v>
      </c>
      <c r="H222" s="12" t="s">
        <v>296</v>
      </c>
    </row>
    <row r="223" spans="1:8" ht="24">
      <c r="A223" s="150" t="s">
        <v>139</v>
      </c>
      <c r="B223" s="87">
        <v>1060</v>
      </c>
      <c r="C223" s="87" t="s">
        <v>65</v>
      </c>
      <c r="D223" s="27" t="s">
        <v>334</v>
      </c>
      <c r="E223" s="62">
        <v>8</v>
      </c>
      <c r="F223" s="28">
        <f>+B223*E223</f>
        <v>8480</v>
      </c>
      <c r="G223" s="12" t="s">
        <v>255</v>
      </c>
      <c r="H223" s="12" t="s">
        <v>256</v>
      </c>
    </row>
    <row r="224" spans="1:8" ht="24">
      <c r="A224" s="150" t="s">
        <v>139</v>
      </c>
      <c r="B224" s="87">
        <v>745</v>
      </c>
      <c r="C224" s="87" t="s">
        <v>65</v>
      </c>
      <c r="D224" s="27" t="s">
        <v>334</v>
      </c>
      <c r="E224" s="62">
        <v>8</v>
      </c>
      <c r="F224" s="28">
        <f>+B224*E224</f>
        <v>5960</v>
      </c>
      <c r="G224" s="12" t="s">
        <v>255</v>
      </c>
      <c r="H224" s="12" t="s">
        <v>256</v>
      </c>
    </row>
    <row r="225" spans="1:8" ht="24">
      <c r="A225" s="143" t="s">
        <v>173</v>
      </c>
      <c r="B225" s="76">
        <v>2153</v>
      </c>
      <c r="C225" s="128" t="s">
        <v>65</v>
      </c>
      <c r="D225" s="19" t="s">
        <v>182</v>
      </c>
      <c r="E225" s="61">
        <v>9</v>
      </c>
      <c r="F225" s="20">
        <f aca="true" t="shared" si="9" ref="F225:F256">B225*E225</f>
        <v>19377</v>
      </c>
      <c r="G225" s="12" t="s">
        <v>259</v>
      </c>
      <c r="H225" s="12" t="s">
        <v>260</v>
      </c>
    </row>
    <row r="226" spans="1:8" ht="24">
      <c r="A226" s="150" t="s">
        <v>173</v>
      </c>
      <c r="B226" s="86">
        <v>3000</v>
      </c>
      <c r="C226" s="152" t="s">
        <v>65</v>
      </c>
      <c r="D226" s="19" t="s">
        <v>182</v>
      </c>
      <c r="E226" s="30">
        <v>21</v>
      </c>
      <c r="F226" s="50">
        <f t="shared" si="9"/>
        <v>63000</v>
      </c>
      <c r="G226" s="159" t="s">
        <v>267</v>
      </c>
      <c r="H226" s="12" t="s">
        <v>268</v>
      </c>
    </row>
    <row r="227" spans="1:8" ht="24">
      <c r="A227" s="150" t="s">
        <v>173</v>
      </c>
      <c r="B227" s="86">
        <v>2000</v>
      </c>
      <c r="C227" s="135" t="s">
        <v>9</v>
      </c>
      <c r="D227" s="19" t="s">
        <v>182</v>
      </c>
      <c r="E227" s="61">
        <v>25</v>
      </c>
      <c r="F227" s="20">
        <f t="shared" si="9"/>
        <v>50000</v>
      </c>
      <c r="G227" s="160" t="s">
        <v>247</v>
      </c>
      <c r="H227" s="12" t="s">
        <v>248</v>
      </c>
    </row>
    <row r="228" spans="1:8" ht="24">
      <c r="A228" s="150" t="s">
        <v>154</v>
      </c>
      <c r="B228" s="86">
        <v>250</v>
      </c>
      <c r="C228" s="152" t="s">
        <v>65</v>
      </c>
      <c r="D228" s="19" t="s">
        <v>155</v>
      </c>
      <c r="E228" s="30">
        <v>22</v>
      </c>
      <c r="F228" s="50">
        <f t="shared" si="9"/>
        <v>5500</v>
      </c>
      <c r="G228" s="159" t="s">
        <v>267</v>
      </c>
      <c r="H228" s="12" t="s">
        <v>268</v>
      </c>
    </row>
    <row r="229" spans="1:8" ht="24">
      <c r="A229" s="150" t="s">
        <v>497</v>
      </c>
      <c r="B229" s="86">
        <v>250</v>
      </c>
      <c r="C229" s="152" t="s">
        <v>65</v>
      </c>
      <c r="D229" s="46" t="s">
        <v>498</v>
      </c>
      <c r="E229" s="30">
        <v>23</v>
      </c>
      <c r="F229" s="50">
        <f t="shared" si="9"/>
        <v>5750</v>
      </c>
      <c r="G229" s="159" t="s">
        <v>267</v>
      </c>
      <c r="H229" s="12" t="s">
        <v>268</v>
      </c>
    </row>
    <row r="230" spans="1:8" ht="12">
      <c r="A230" s="143" t="s">
        <v>63</v>
      </c>
      <c r="B230" s="80">
        <v>4</v>
      </c>
      <c r="C230" s="131" t="s">
        <v>7</v>
      </c>
      <c r="D230" s="13" t="s">
        <v>399</v>
      </c>
      <c r="E230" s="61">
        <v>1900</v>
      </c>
      <c r="F230" s="20">
        <f t="shared" si="9"/>
        <v>7600</v>
      </c>
      <c r="G230" s="12" t="s">
        <v>257</v>
      </c>
      <c r="H230" s="12" t="s">
        <v>258</v>
      </c>
    </row>
    <row r="231" spans="1:8" ht="12">
      <c r="A231" s="143" t="s">
        <v>63</v>
      </c>
      <c r="B231" s="77">
        <v>300</v>
      </c>
      <c r="C231" s="137" t="s">
        <v>7</v>
      </c>
      <c r="D231" s="13" t="s">
        <v>399</v>
      </c>
      <c r="E231" s="30">
        <v>1600</v>
      </c>
      <c r="F231" s="52">
        <f t="shared" si="9"/>
        <v>480000</v>
      </c>
      <c r="G231" s="12" t="s">
        <v>261</v>
      </c>
      <c r="H231" s="12" t="s">
        <v>262</v>
      </c>
    </row>
    <row r="232" spans="1:8" ht="12">
      <c r="A232" s="143" t="s">
        <v>63</v>
      </c>
      <c r="B232" s="86">
        <v>40</v>
      </c>
      <c r="C232" s="152" t="s">
        <v>7</v>
      </c>
      <c r="D232" s="13" t="s">
        <v>399</v>
      </c>
      <c r="E232" s="30">
        <v>1500</v>
      </c>
      <c r="F232" s="50">
        <f t="shared" si="9"/>
        <v>60000</v>
      </c>
      <c r="G232" s="159" t="s">
        <v>267</v>
      </c>
      <c r="H232" s="12" t="s">
        <v>268</v>
      </c>
    </row>
    <row r="233" spans="1:8" ht="12">
      <c r="A233" s="143" t="s">
        <v>63</v>
      </c>
      <c r="B233" s="86">
        <v>4</v>
      </c>
      <c r="C233" s="152" t="s">
        <v>7</v>
      </c>
      <c r="D233" s="13" t="s">
        <v>399</v>
      </c>
      <c r="E233" s="30">
        <v>1500</v>
      </c>
      <c r="F233" s="50">
        <f t="shared" si="9"/>
        <v>6000</v>
      </c>
      <c r="G233" s="162" t="s">
        <v>295</v>
      </c>
      <c r="H233" s="12" t="s">
        <v>296</v>
      </c>
    </row>
    <row r="234" spans="1:8" ht="12">
      <c r="A234" s="143" t="s">
        <v>63</v>
      </c>
      <c r="B234" s="86">
        <v>22</v>
      </c>
      <c r="C234" s="135" t="s">
        <v>7</v>
      </c>
      <c r="D234" s="13" t="s">
        <v>399</v>
      </c>
      <c r="E234" s="61">
        <v>2500</v>
      </c>
      <c r="F234" s="20">
        <f t="shared" si="9"/>
        <v>55000</v>
      </c>
      <c r="G234" s="160" t="s">
        <v>247</v>
      </c>
      <c r="H234" s="12" t="s">
        <v>248</v>
      </c>
    </row>
    <row r="235" spans="1:8" ht="12">
      <c r="A235" s="149" t="s">
        <v>156</v>
      </c>
      <c r="B235" s="77">
        <v>300</v>
      </c>
      <c r="C235" s="137" t="s">
        <v>7</v>
      </c>
      <c r="D235" s="19" t="s">
        <v>499</v>
      </c>
      <c r="E235" s="30">
        <v>1600</v>
      </c>
      <c r="F235" s="52">
        <f t="shared" si="9"/>
        <v>480000</v>
      </c>
      <c r="G235" s="12" t="s">
        <v>261</v>
      </c>
      <c r="H235" s="12" t="s">
        <v>262</v>
      </c>
    </row>
    <row r="236" spans="1:8" ht="12">
      <c r="A236" s="150" t="s">
        <v>156</v>
      </c>
      <c r="B236" s="86">
        <v>20</v>
      </c>
      <c r="C236" s="152" t="s">
        <v>7</v>
      </c>
      <c r="D236" s="19" t="s">
        <v>499</v>
      </c>
      <c r="E236" s="30">
        <v>1500</v>
      </c>
      <c r="F236" s="50">
        <f t="shared" si="9"/>
        <v>30000</v>
      </c>
      <c r="G236" s="159" t="s">
        <v>267</v>
      </c>
      <c r="H236" s="12" t="s">
        <v>268</v>
      </c>
    </row>
    <row r="237" spans="1:8" ht="12">
      <c r="A237" s="150" t="s">
        <v>156</v>
      </c>
      <c r="B237" s="86">
        <v>4</v>
      </c>
      <c r="C237" s="152" t="s">
        <v>7</v>
      </c>
      <c r="D237" s="19" t="s">
        <v>499</v>
      </c>
      <c r="E237" s="30">
        <v>1500</v>
      </c>
      <c r="F237" s="50">
        <f t="shared" si="9"/>
        <v>6000</v>
      </c>
      <c r="G237" s="162" t="s">
        <v>295</v>
      </c>
      <c r="H237" s="12" t="s">
        <v>296</v>
      </c>
    </row>
    <row r="238" spans="1:8" ht="12">
      <c r="A238" s="150" t="s">
        <v>156</v>
      </c>
      <c r="B238" s="86">
        <v>2</v>
      </c>
      <c r="C238" s="135" t="s">
        <v>7</v>
      </c>
      <c r="D238" s="19" t="s">
        <v>499</v>
      </c>
      <c r="E238" s="61">
        <v>3000</v>
      </c>
      <c r="F238" s="20">
        <f t="shared" si="9"/>
        <v>6000</v>
      </c>
      <c r="G238" s="160" t="s">
        <v>247</v>
      </c>
      <c r="H238" s="12" t="s">
        <v>248</v>
      </c>
    </row>
    <row r="239" spans="1:8" ht="12">
      <c r="A239" s="149" t="s">
        <v>157</v>
      </c>
      <c r="B239" s="77">
        <v>300</v>
      </c>
      <c r="C239" s="137" t="s">
        <v>7</v>
      </c>
      <c r="D239" s="47" t="s">
        <v>500</v>
      </c>
      <c r="E239" s="30">
        <v>1600</v>
      </c>
      <c r="F239" s="52">
        <f t="shared" si="9"/>
        <v>480000</v>
      </c>
      <c r="G239" s="12" t="s">
        <v>261</v>
      </c>
      <c r="H239" s="12" t="s">
        <v>262</v>
      </c>
    </row>
    <row r="240" spans="1:8" ht="12">
      <c r="A240" s="149" t="s">
        <v>157</v>
      </c>
      <c r="B240" s="106">
        <v>20</v>
      </c>
      <c r="C240" s="170" t="s">
        <v>7</v>
      </c>
      <c r="D240" s="47" t="s">
        <v>500</v>
      </c>
      <c r="E240" s="30">
        <v>1500</v>
      </c>
      <c r="F240" s="50">
        <f t="shared" si="9"/>
        <v>30000</v>
      </c>
      <c r="G240" s="159" t="s">
        <v>267</v>
      </c>
      <c r="H240" s="12" t="s">
        <v>268</v>
      </c>
    </row>
    <row r="241" spans="1:8" ht="12">
      <c r="A241" s="149" t="s">
        <v>157</v>
      </c>
      <c r="B241" s="104">
        <v>15</v>
      </c>
      <c r="C241" s="167" t="s">
        <v>7</v>
      </c>
      <c r="D241" s="47" t="s">
        <v>500</v>
      </c>
      <c r="E241" s="61">
        <v>1800</v>
      </c>
      <c r="F241" s="20">
        <f t="shared" si="9"/>
        <v>27000</v>
      </c>
      <c r="G241" s="12" t="s">
        <v>271</v>
      </c>
      <c r="H241" s="12" t="s">
        <v>272</v>
      </c>
    </row>
    <row r="242" spans="1:8" ht="12">
      <c r="A242" s="149" t="s">
        <v>157</v>
      </c>
      <c r="B242" s="86">
        <v>2</v>
      </c>
      <c r="C242" s="135" t="s">
        <v>7</v>
      </c>
      <c r="D242" s="47" t="s">
        <v>500</v>
      </c>
      <c r="E242" s="61">
        <v>3500</v>
      </c>
      <c r="F242" s="20">
        <f t="shared" si="9"/>
        <v>7000</v>
      </c>
      <c r="G242" s="160" t="s">
        <v>247</v>
      </c>
      <c r="H242" s="12" t="s">
        <v>248</v>
      </c>
    </row>
    <row r="243" spans="1:8" ht="12">
      <c r="A243" s="149" t="s">
        <v>157</v>
      </c>
      <c r="B243" s="95">
        <v>4</v>
      </c>
      <c r="C243" s="161" t="s">
        <v>7</v>
      </c>
      <c r="D243" s="47" t="s">
        <v>500</v>
      </c>
      <c r="E243" s="63">
        <v>1500</v>
      </c>
      <c r="F243" s="50">
        <f t="shared" si="9"/>
        <v>6000</v>
      </c>
      <c r="G243" s="162" t="s">
        <v>295</v>
      </c>
      <c r="H243" s="12" t="s">
        <v>296</v>
      </c>
    </row>
    <row r="244" spans="1:8" ht="12">
      <c r="A244" s="143" t="s">
        <v>158</v>
      </c>
      <c r="B244" s="80">
        <v>13190</v>
      </c>
      <c r="C244" s="131" t="s">
        <v>65</v>
      </c>
      <c r="D244" s="13" t="s">
        <v>400</v>
      </c>
      <c r="E244" s="61">
        <v>7.5</v>
      </c>
      <c r="F244" s="20">
        <f t="shared" si="9"/>
        <v>98925</v>
      </c>
      <c r="G244" s="12" t="s">
        <v>257</v>
      </c>
      <c r="H244" s="12" t="s">
        <v>258</v>
      </c>
    </row>
    <row r="245" spans="1:8" ht="12">
      <c r="A245" s="149" t="s">
        <v>158</v>
      </c>
      <c r="B245" s="77">
        <v>25000</v>
      </c>
      <c r="C245" s="137" t="s">
        <v>65</v>
      </c>
      <c r="D245" s="13" t="s">
        <v>400</v>
      </c>
      <c r="E245" s="30">
        <v>6</v>
      </c>
      <c r="F245" s="52">
        <f t="shared" si="9"/>
        <v>150000</v>
      </c>
      <c r="G245" s="12" t="s">
        <v>261</v>
      </c>
      <c r="H245" s="12" t="s">
        <v>262</v>
      </c>
    </row>
    <row r="246" spans="1:8" ht="12">
      <c r="A246" s="188" t="s">
        <v>158</v>
      </c>
      <c r="B246" s="106">
        <v>400</v>
      </c>
      <c r="C246" s="170" t="s">
        <v>65</v>
      </c>
      <c r="D246" s="13" t="s">
        <v>400</v>
      </c>
      <c r="E246" s="30">
        <v>25</v>
      </c>
      <c r="F246" s="50">
        <f t="shared" si="9"/>
        <v>10000</v>
      </c>
      <c r="G246" s="162" t="s">
        <v>295</v>
      </c>
      <c r="H246" s="12" t="s">
        <v>296</v>
      </c>
    </row>
    <row r="247" spans="1:8" ht="12">
      <c r="A247" s="188" t="s">
        <v>158</v>
      </c>
      <c r="B247" s="107">
        <v>795</v>
      </c>
      <c r="C247" s="171" t="s">
        <v>772</v>
      </c>
      <c r="D247" s="33" t="s">
        <v>707</v>
      </c>
      <c r="E247" s="60">
        <v>12</v>
      </c>
      <c r="F247" s="53">
        <f t="shared" si="9"/>
        <v>9540</v>
      </c>
      <c r="G247" s="160" t="s">
        <v>241</v>
      </c>
      <c r="H247" s="12" t="s">
        <v>242</v>
      </c>
    </row>
    <row r="248" spans="1:8" ht="12">
      <c r="A248" s="188" t="s">
        <v>159</v>
      </c>
      <c r="B248" s="106">
        <v>400</v>
      </c>
      <c r="C248" s="170" t="s">
        <v>65</v>
      </c>
      <c r="D248" s="47" t="s">
        <v>652</v>
      </c>
      <c r="E248" s="30">
        <v>25</v>
      </c>
      <c r="F248" s="50">
        <f t="shared" si="9"/>
        <v>10000</v>
      </c>
      <c r="G248" s="162" t="s">
        <v>295</v>
      </c>
      <c r="H248" s="12" t="s">
        <v>296</v>
      </c>
    </row>
    <row r="249" spans="1:8" ht="12">
      <c r="A249" s="187" t="s">
        <v>66</v>
      </c>
      <c r="B249" s="102">
        <v>2574</v>
      </c>
      <c r="C249" s="166" t="s">
        <v>65</v>
      </c>
      <c r="D249" s="32" t="s">
        <v>401</v>
      </c>
      <c r="E249" s="61">
        <v>7.5</v>
      </c>
      <c r="F249" s="20">
        <f t="shared" si="9"/>
        <v>19305</v>
      </c>
      <c r="G249" s="12" t="s">
        <v>257</v>
      </c>
      <c r="H249" s="12" t="s">
        <v>258</v>
      </c>
    </row>
    <row r="250" spans="1:8" ht="13.5">
      <c r="A250" s="187" t="s">
        <v>66</v>
      </c>
      <c r="B250" s="100">
        <v>935</v>
      </c>
      <c r="C250" s="172" t="s">
        <v>65</v>
      </c>
      <c r="D250" s="32" t="s">
        <v>401</v>
      </c>
      <c r="E250" s="61">
        <v>11</v>
      </c>
      <c r="F250" s="20">
        <f t="shared" si="9"/>
        <v>10285</v>
      </c>
      <c r="G250" s="12" t="s">
        <v>259</v>
      </c>
      <c r="H250" s="12" t="s">
        <v>260</v>
      </c>
    </row>
    <row r="251" spans="1:8" ht="12">
      <c r="A251" s="187" t="s">
        <v>66</v>
      </c>
      <c r="B251" s="108">
        <v>125000</v>
      </c>
      <c r="C251" s="173" t="s">
        <v>65</v>
      </c>
      <c r="D251" s="32" t="s">
        <v>401</v>
      </c>
      <c r="E251" s="30">
        <v>3.5</v>
      </c>
      <c r="F251" s="52">
        <f t="shared" si="9"/>
        <v>437500</v>
      </c>
      <c r="G251" s="12" t="s">
        <v>261</v>
      </c>
      <c r="H251" s="12" t="s">
        <v>262</v>
      </c>
    </row>
    <row r="252" spans="1:8" ht="12">
      <c r="A252" s="187" t="s">
        <v>66</v>
      </c>
      <c r="B252" s="106">
        <v>1000</v>
      </c>
      <c r="C252" s="170" t="s">
        <v>65</v>
      </c>
      <c r="D252" s="32" t="s">
        <v>401</v>
      </c>
      <c r="E252" s="30">
        <v>40</v>
      </c>
      <c r="F252" s="50">
        <f t="shared" si="9"/>
        <v>40000</v>
      </c>
      <c r="G252" s="159" t="s">
        <v>267</v>
      </c>
      <c r="H252" s="12" t="s">
        <v>268</v>
      </c>
    </row>
    <row r="253" spans="1:8" ht="12">
      <c r="A253" s="187" t="s">
        <v>66</v>
      </c>
      <c r="B253" s="104">
        <v>6129</v>
      </c>
      <c r="C253" s="167" t="s">
        <v>65</v>
      </c>
      <c r="D253" s="32" t="s">
        <v>401</v>
      </c>
      <c r="E253" s="61">
        <v>18</v>
      </c>
      <c r="F253" s="20">
        <f t="shared" si="9"/>
        <v>110322</v>
      </c>
      <c r="G253" s="12" t="s">
        <v>271</v>
      </c>
      <c r="H253" s="12" t="s">
        <v>272</v>
      </c>
    </row>
    <row r="254" spans="1:8" ht="13.5">
      <c r="A254" s="187" t="s">
        <v>66</v>
      </c>
      <c r="B254" s="100">
        <v>11400</v>
      </c>
      <c r="C254" s="172" t="s">
        <v>65</v>
      </c>
      <c r="D254" s="32" t="s">
        <v>401</v>
      </c>
      <c r="E254" s="61">
        <v>12</v>
      </c>
      <c r="F254" s="20">
        <f t="shared" si="9"/>
        <v>136800</v>
      </c>
      <c r="G254" s="12" t="s">
        <v>293</v>
      </c>
      <c r="H254" s="12" t="s">
        <v>294</v>
      </c>
    </row>
    <row r="255" spans="1:8" ht="12">
      <c r="A255" s="187" t="s">
        <v>66</v>
      </c>
      <c r="B255" s="106">
        <v>3000</v>
      </c>
      <c r="C255" s="167" t="s">
        <v>65</v>
      </c>
      <c r="D255" s="32" t="s">
        <v>401</v>
      </c>
      <c r="E255" s="61">
        <v>20</v>
      </c>
      <c r="F255" s="20">
        <f t="shared" si="9"/>
        <v>60000</v>
      </c>
      <c r="G255" s="160" t="s">
        <v>247</v>
      </c>
      <c r="H255" s="12" t="s">
        <v>248</v>
      </c>
    </row>
    <row r="256" spans="1:8" ht="12">
      <c r="A256" s="187" t="s">
        <v>66</v>
      </c>
      <c r="B256" s="107">
        <v>120</v>
      </c>
      <c r="C256" s="171" t="s">
        <v>772</v>
      </c>
      <c r="D256" s="32" t="s">
        <v>401</v>
      </c>
      <c r="E256" s="60">
        <v>12</v>
      </c>
      <c r="F256" s="53">
        <f t="shared" si="9"/>
        <v>1440</v>
      </c>
      <c r="G256" s="160" t="s">
        <v>241</v>
      </c>
      <c r="H256" s="12" t="s">
        <v>242</v>
      </c>
    </row>
    <row r="257" spans="1:8" ht="12">
      <c r="A257" s="187" t="s">
        <v>66</v>
      </c>
      <c r="B257" s="107">
        <v>1180</v>
      </c>
      <c r="C257" s="171" t="s">
        <v>772</v>
      </c>
      <c r="D257" s="32" t="s">
        <v>401</v>
      </c>
      <c r="E257" s="60">
        <v>12</v>
      </c>
      <c r="F257" s="53">
        <f aca="true" t="shared" si="10" ref="F257:F279">B257*E257</f>
        <v>14160</v>
      </c>
      <c r="G257" s="160" t="s">
        <v>241</v>
      </c>
      <c r="H257" s="12" t="s">
        <v>242</v>
      </c>
    </row>
    <row r="258" spans="1:8" ht="12">
      <c r="A258" s="188" t="s">
        <v>91</v>
      </c>
      <c r="B258" s="104">
        <v>3084</v>
      </c>
      <c r="C258" s="167" t="s">
        <v>65</v>
      </c>
      <c r="D258" s="47" t="s">
        <v>782</v>
      </c>
      <c r="E258" s="61">
        <v>19</v>
      </c>
      <c r="F258" s="20">
        <f t="shared" si="10"/>
        <v>58596</v>
      </c>
      <c r="G258" s="12" t="s">
        <v>271</v>
      </c>
      <c r="H258" s="12" t="s">
        <v>272</v>
      </c>
    </row>
    <row r="259" spans="1:8" ht="12">
      <c r="A259" s="188" t="s">
        <v>91</v>
      </c>
      <c r="B259" s="106">
        <v>400</v>
      </c>
      <c r="C259" s="170" t="s">
        <v>65</v>
      </c>
      <c r="D259" s="47" t="s">
        <v>653</v>
      </c>
      <c r="E259" s="30">
        <v>30</v>
      </c>
      <c r="F259" s="50">
        <f t="shared" si="10"/>
        <v>12000</v>
      </c>
      <c r="G259" s="162" t="s">
        <v>295</v>
      </c>
      <c r="H259" s="12" t="s">
        <v>296</v>
      </c>
    </row>
    <row r="260" spans="1:8" ht="12">
      <c r="A260" s="190" t="s">
        <v>216</v>
      </c>
      <c r="B260" s="105">
        <v>125</v>
      </c>
      <c r="C260" s="168" t="s">
        <v>8</v>
      </c>
      <c r="D260" s="47" t="s">
        <v>217</v>
      </c>
      <c r="E260" s="30">
        <v>150</v>
      </c>
      <c r="F260" s="50">
        <f t="shared" si="10"/>
        <v>18750</v>
      </c>
      <c r="G260" s="12" t="s">
        <v>269</v>
      </c>
      <c r="H260" s="12" t="s">
        <v>270</v>
      </c>
    </row>
    <row r="261" spans="1:8" ht="12">
      <c r="A261" s="190" t="s">
        <v>216</v>
      </c>
      <c r="B261" s="109">
        <v>390</v>
      </c>
      <c r="C261" s="174" t="s">
        <v>8</v>
      </c>
      <c r="D261" s="47" t="s">
        <v>217</v>
      </c>
      <c r="E261" s="60">
        <v>10</v>
      </c>
      <c r="F261" s="53">
        <f t="shared" si="10"/>
        <v>3900</v>
      </c>
      <c r="G261" s="12" t="s">
        <v>281</v>
      </c>
      <c r="H261" s="12" t="s">
        <v>282</v>
      </c>
    </row>
    <row r="262" spans="1:8" ht="12">
      <c r="A262" s="190" t="s">
        <v>216</v>
      </c>
      <c r="B262" s="102">
        <v>100</v>
      </c>
      <c r="C262" s="169" t="s">
        <v>8</v>
      </c>
      <c r="D262" s="47" t="s">
        <v>217</v>
      </c>
      <c r="E262" s="61">
        <v>10</v>
      </c>
      <c r="F262" s="20">
        <f t="shared" si="10"/>
        <v>1000</v>
      </c>
      <c r="G262" s="12" t="s">
        <v>283</v>
      </c>
      <c r="H262" s="12" t="s">
        <v>284</v>
      </c>
    </row>
    <row r="263" spans="1:8" ht="12">
      <c r="A263" s="190" t="s">
        <v>216</v>
      </c>
      <c r="B263" s="109">
        <v>455</v>
      </c>
      <c r="C263" s="175" t="s">
        <v>8</v>
      </c>
      <c r="D263" s="47" t="s">
        <v>217</v>
      </c>
      <c r="E263" s="60">
        <v>22</v>
      </c>
      <c r="F263" s="53">
        <f t="shared" si="10"/>
        <v>10010</v>
      </c>
      <c r="G263" s="12" t="s">
        <v>285</v>
      </c>
      <c r="H263" s="12" t="s">
        <v>286</v>
      </c>
    </row>
    <row r="264" spans="1:8" ht="12">
      <c r="A264" s="190" t="s">
        <v>216</v>
      </c>
      <c r="B264" s="105">
        <v>360</v>
      </c>
      <c r="C264" s="168" t="s">
        <v>8</v>
      </c>
      <c r="D264" s="47" t="s">
        <v>217</v>
      </c>
      <c r="E264" s="30">
        <v>150</v>
      </c>
      <c r="F264" s="50">
        <f t="shared" si="10"/>
        <v>54000</v>
      </c>
      <c r="G264" s="12" t="s">
        <v>289</v>
      </c>
      <c r="H264" s="12" t="s">
        <v>290</v>
      </c>
    </row>
    <row r="265" spans="1:8" ht="12">
      <c r="A265" s="188" t="s">
        <v>193</v>
      </c>
      <c r="B265" s="106">
        <v>400</v>
      </c>
      <c r="C265" s="170" t="s">
        <v>65</v>
      </c>
      <c r="D265" s="33" t="s">
        <v>708</v>
      </c>
      <c r="E265" s="30">
        <v>20</v>
      </c>
      <c r="F265" s="50">
        <f t="shared" si="10"/>
        <v>8000</v>
      </c>
      <c r="G265" s="162" t="s">
        <v>295</v>
      </c>
      <c r="H265" s="12" t="s">
        <v>296</v>
      </c>
    </row>
    <row r="266" spans="1:8" ht="12">
      <c r="A266" s="188" t="s">
        <v>193</v>
      </c>
      <c r="B266" s="107">
        <v>75</v>
      </c>
      <c r="C266" s="171" t="s">
        <v>772</v>
      </c>
      <c r="D266" s="33" t="s">
        <v>708</v>
      </c>
      <c r="E266" s="60">
        <v>25</v>
      </c>
      <c r="F266" s="53">
        <f t="shared" si="10"/>
        <v>1875</v>
      </c>
      <c r="G266" s="160" t="s">
        <v>241</v>
      </c>
      <c r="H266" s="12" t="s">
        <v>242</v>
      </c>
    </row>
    <row r="267" spans="1:8" ht="12">
      <c r="A267" s="150" t="s">
        <v>111</v>
      </c>
      <c r="B267" s="86">
        <v>41</v>
      </c>
      <c r="C267" s="135" t="s">
        <v>7</v>
      </c>
      <c r="D267" s="13" t="s">
        <v>696</v>
      </c>
      <c r="E267" s="61">
        <v>150</v>
      </c>
      <c r="F267" s="20">
        <f t="shared" si="10"/>
        <v>6150</v>
      </c>
      <c r="G267" s="160" t="s">
        <v>247</v>
      </c>
      <c r="H267" s="12" t="s">
        <v>248</v>
      </c>
    </row>
    <row r="268" spans="1:8" ht="12">
      <c r="A268" s="189" t="s">
        <v>218</v>
      </c>
      <c r="B268" s="109">
        <v>2388</v>
      </c>
      <c r="C268" s="174" t="s">
        <v>65</v>
      </c>
      <c r="D268" s="48" t="s">
        <v>219</v>
      </c>
      <c r="E268" s="60">
        <v>4</v>
      </c>
      <c r="F268" s="53">
        <f t="shared" si="10"/>
        <v>9552</v>
      </c>
      <c r="G268" s="12" t="s">
        <v>281</v>
      </c>
      <c r="H268" s="12" t="s">
        <v>282</v>
      </c>
    </row>
    <row r="269" spans="1:8" ht="12">
      <c r="A269" s="189" t="s">
        <v>218</v>
      </c>
      <c r="B269" s="102">
        <v>550</v>
      </c>
      <c r="C269" s="169" t="s">
        <v>65</v>
      </c>
      <c r="D269" s="48" t="s">
        <v>219</v>
      </c>
      <c r="E269" s="61">
        <v>7</v>
      </c>
      <c r="F269" s="20">
        <f t="shared" si="10"/>
        <v>3850</v>
      </c>
      <c r="G269" s="12" t="s">
        <v>283</v>
      </c>
      <c r="H269" s="12" t="s">
        <v>284</v>
      </c>
    </row>
    <row r="270" spans="1:8" ht="12">
      <c r="A270" s="187" t="s">
        <v>218</v>
      </c>
      <c r="B270" s="109">
        <v>2786</v>
      </c>
      <c r="C270" s="175" t="s">
        <v>65</v>
      </c>
      <c r="D270" s="48" t="s">
        <v>219</v>
      </c>
      <c r="E270" s="60">
        <v>6</v>
      </c>
      <c r="F270" s="53">
        <f t="shared" si="10"/>
        <v>16716</v>
      </c>
      <c r="G270" s="12" t="s">
        <v>285</v>
      </c>
      <c r="H270" s="12" t="s">
        <v>286</v>
      </c>
    </row>
    <row r="271" spans="1:8" ht="13.5">
      <c r="A271" s="187" t="s">
        <v>603</v>
      </c>
      <c r="B271" s="100">
        <v>2103</v>
      </c>
      <c r="C271" s="172" t="s">
        <v>8</v>
      </c>
      <c r="D271" s="32" t="s">
        <v>604</v>
      </c>
      <c r="E271" s="61">
        <v>92</v>
      </c>
      <c r="F271" s="20">
        <f t="shared" si="10"/>
        <v>193476</v>
      </c>
      <c r="G271" s="12" t="s">
        <v>293</v>
      </c>
      <c r="H271" s="12" t="s">
        <v>294</v>
      </c>
    </row>
    <row r="272" spans="1:8" ht="13.5">
      <c r="A272" s="187" t="s">
        <v>174</v>
      </c>
      <c r="B272" s="100">
        <v>16</v>
      </c>
      <c r="C272" s="172" t="s">
        <v>7</v>
      </c>
      <c r="D272" s="32" t="s">
        <v>605</v>
      </c>
      <c r="E272" s="61">
        <v>1500</v>
      </c>
      <c r="F272" s="20">
        <f t="shared" si="10"/>
        <v>24000</v>
      </c>
      <c r="G272" s="12" t="s">
        <v>293</v>
      </c>
      <c r="H272" s="12" t="s">
        <v>294</v>
      </c>
    </row>
    <row r="273" spans="1:8" ht="13.5">
      <c r="A273" s="187" t="s">
        <v>175</v>
      </c>
      <c r="B273" s="100">
        <v>9</v>
      </c>
      <c r="C273" s="172" t="s">
        <v>7</v>
      </c>
      <c r="D273" s="13" t="s">
        <v>606</v>
      </c>
      <c r="E273" s="61">
        <v>1500</v>
      </c>
      <c r="F273" s="20">
        <f t="shared" si="10"/>
        <v>13500</v>
      </c>
      <c r="G273" s="12" t="s">
        <v>293</v>
      </c>
      <c r="H273" s="12" t="s">
        <v>294</v>
      </c>
    </row>
    <row r="274" spans="1:8" ht="24">
      <c r="A274" s="187" t="s">
        <v>568</v>
      </c>
      <c r="B274" s="104">
        <v>383</v>
      </c>
      <c r="C274" s="167" t="s">
        <v>65</v>
      </c>
      <c r="D274" s="48" t="s">
        <v>574</v>
      </c>
      <c r="E274" s="61">
        <v>65</v>
      </c>
      <c r="F274" s="20">
        <f t="shared" si="10"/>
        <v>24895</v>
      </c>
      <c r="G274" s="12" t="s">
        <v>271</v>
      </c>
      <c r="H274" s="12" t="s">
        <v>272</v>
      </c>
    </row>
    <row r="275" spans="1:8" ht="24">
      <c r="A275" s="187" t="s">
        <v>568</v>
      </c>
      <c r="B275" s="109">
        <v>732</v>
      </c>
      <c r="C275" s="174" t="s">
        <v>65</v>
      </c>
      <c r="D275" s="48" t="s">
        <v>574</v>
      </c>
      <c r="E275" s="60">
        <v>10</v>
      </c>
      <c r="F275" s="53">
        <f t="shared" si="10"/>
        <v>7320</v>
      </c>
      <c r="G275" s="12" t="s">
        <v>281</v>
      </c>
      <c r="H275" s="12" t="s">
        <v>282</v>
      </c>
    </row>
    <row r="276" spans="1:8" ht="24">
      <c r="A276" s="187" t="s">
        <v>568</v>
      </c>
      <c r="B276" s="110">
        <v>854</v>
      </c>
      <c r="C276" s="175" t="s">
        <v>65</v>
      </c>
      <c r="D276" s="48" t="s">
        <v>574</v>
      </c>
      <c r="E276" s="60">
        <v>11</v>
      </c>
      <c r="F276" s="53">
        <f t="shared" si="10"/>
        <v>9394</v>
      </c>
      <c r="G276" s="12" t="s">
        <v>285</v>
      </c>
      <c r="H276" s="12" t="s">
        <v>286</v>
      </c>
    </row>
    <row r="277" spans="1:8" ht="24">
      <c r="A277" s="187" t="s">
        <v>179</v>
      </c>
      <c r="B277" s="102">
        <v>130</v>
      </c>
      <c r="C277" s="166" t="s">
        <v>8</v>
      </c>
      <c r="D277" s="32" t="s">
        <v>556</v>
      </c>
      <c r="E277" s="61">
        <v>480</v>
      </c>
      <c r="F277" s="20">
        <f t="shared" si="10"/>
        <v>62400</v>
      </c>
      <c r="G277" s="12" t="s">
        <v>277</v>
      </c>
      <c r="H277" s="12" t="s">
        <v>278</v>
      </c>
    </row>
    <row r="278" spans="1:8" ht="24">
      <c r="A278" s="187" t="s">
        <v>179</v>
      </c>
      <c r="B278" s="107">
        <v>75</v>
      </c>
      <c r="C278" s="171" t="s">
        <v>766</v>
      </c>
      <c r="D278" s="33" t="s">
        <v>709</v>
      </c>
      <c r="E278" s="60">
        <v>900</v>
      </c>
      <c r="F278" s="53">
        <f t="shared" si="10"/>
        <v>67500</v>
      </c>
      <c r="G278" s="160" t="s">
        <v>241</v>
      </c>
      <c r="H278" s="12" t="s">
        <v>242</v>
      </c>
    </row>
    <row r="279" spans="1:8" ht="24">
      <c r="A279" s="187" t="s">
        <v>179</v>
      </c>
      <c r="B279" s="107">
        <v>258</v>
      </c>
      <c r="C279" s="171" t="s">
        <v>766</v>
      </c>
      <c r="D279" s="33" t="s">
        <v>710</v>
      </c>
      <c r="E279" s="60">
        <v>700</v>
      </c>
      <c r="F279" s="53">
        <f t="shared" si="10"/>
        <v>180600</v>
      </c>
      <c r="G279" s="160" t="s">
        <v>241</v>
      </c>
      <c r="H279" s="12" t="s">
        <v>242</v>
      </c>
    </row>
    <row r="280" spans="1:8" ht="24">
      <c r="A280" s="187" t="s">
        <v>179</v>
      </c>
      <c r="B280" s="101">
        <v>60</v>
      </c>
      <c r="C280" s="101" t="s">
        <v>8</v>
      </c>
      <c r="D280" s="29" t="s">
        <v>335</v>
      </c>
      <c r="E280" s="62">
        <v>750</v>
      </c>
      <c r="F280" s="28">
        <f>+B280*E280</f>
        <v>45000</v>
      </c>
      <c r="G280" s="12" t="s">
        <v>255</v>
      </c>
      <c r="H280" s="12" t="s">
        <v>256</v>
      </c>
    </row>
    <row r="281" spans="1:8" ht="24">
      <c r="A281" s="187" t="s">
        <v>179</v>
      </c>
      <c r="B281" s="101">
        <v>55</v>
      </c>
      <c r="C281" s="101" t="s">
        <v>8</v>
      </c>
      <c r="D281" s="29" t="s">
        <v>335</v>
      </c>
      <c r="E281" s="62">
        <v>800</v>
      </c>
      <c r="F281" s="28">
        <f>+B281*E281</f>
        <v>44000</v>
      </c>
      <c r="G281" s="12" t="s">
        <v>255</v>
      </c>
      <c r="H281" s="12" t="s">
        <v>256</v>
      </c>
    </row>
    <row r="282" spans="1:8" ht="12">
      <c r="A282" s="191" t="s">
        <v>161</v>
      </c>
      <c r="B282" s="108">
        <v>300</v>
      </c>
      <c r="C282" s="173" t="s">
        <v>7</v>
      </c>
      <c r="D282" s="47" t="s">
        <v>162</v>
      </c>
      <c r="E282" s="30">
        <v>500</v>
      </c>
      <c r="F282" s="52">
        <f aca="true" t="shared" si="11" ref="F282:F299">B282*E282</f>
        <v>150000</v>
      </c>
      <c r="G282" s="12" t="s">
        <v>261</v>
      </c>
      <c r="H282" s="12" t="s">
        <v>262</v>
      </c>
    </row>
    <row r="283" spans="1:8" ht="12">
      <c r="A283" s="188" t="s">
        <v>161</v>
      </c>
      <c r="B283" s="106">
        <v>23</v>
      </c>
      <c r="C283" s="170" t="s">
        <v>7</v>
      </c>
      <c r="D283" s="47" t="s">
        <v>162</v>
      </c>
      <c r="E283" s="30">
        <v>450</v>
      </c>
      <c r="F283" s="50">
        <f t="shared" si="11"/>
        <v>10350</v>
      </c>
      <c r="G283" s="12" t="s">
        <v>269</v>
      </c>
      <c r="H283" s="12" t="s">
        <v>270</v>
      </c>
    </row>
    <row r="284" spans="1:8" ht="12">
      <c r="A284" s="188" t="s">
        <v>161</v>
      </c>
      <c r="B284" s="104">
        <v>14</v>
      </c>
      <c r="C284" s="167" t="s">
        <v>7</v>
      </c>
      <c r="D284" s="47" t="s">
        <v>162</v>
      </c>
      <c r="E284" s="61">
        <v>1700</v>
      </c>
      <c r="F284" s="20">
        <f t="shared" si="11"/>
        <v>23800</v>
      </c>
      <c r="G284" s="12" t="s">
        <v>271</v>
      </c>
      <c r="H284" s="12" t="s">
        <v>272</v>
      </c>
    </row>
    <row r="285" spans="1:8" ht="12">
      <c r="A285" s="189" t="s">
        <v>161</v>
      </c>
      <c r="B285" s="109">
        <v>72</v>
      </c>
      <c r="C285" s="174" t="s">
        <v>7</v>
      </c>
      <c r="D285" s="47" t="s">
        <v>162</v>
      </c>
      <c r="E285" s="60">
        <v>300</v>
      </c>
      <c r="F285" s="53">
        <f t="shared" si="11"/>
        <v>21600</v>
      </c>
      <c r="G285" s="12" t="s">
        <v>281</v>
      </c>
      <c r="H285" s="12" t="s">
        <v>282</v>
      </c>
    </row>
    <row r="286" spans="1:8" ht="12">
      <c r="A286" s="189" t="s">
        <v>161</v>
      </c>
      <c r="B286" s="102">
        <v>20</v>
      </c>
      <c r="C286" s="169" t="s">
        <v>7</v>
      </c>
      <c r="D286" s="47" t="s">
        <v>162</v>
      </c>
      <c r="E286" s="61">
        <v>300</v>
      </c>
      <c r="F286" s="20">
        <f t="shared" si="11"/>
        <v>6000</v>
      </c>
      <c r="G286" s="12" t="s">
        <v>283</v>
      </c>
      <c r="H286" s="12" t="s">
        <v>284</v>
      </c>
    </row>
    <row r="287" spans="1:8" ht="12">
      <c r="A287" s="187" t="s">
        <v>161</v>
      </c>
      <c r="B287" s="109">
        <v>84</v>
      </c>
      <c r="C287" s="175" t="s">
        <v>7</v>
      </c>
      <c r="D287" s="47" t="s">
        <v>162</v>
      </c>
      <c r="E287" s="60">
        <v>385</v>
      </c>
      <c r="F287" s="53">
        <f t="shared" si="11"/>
        <v>32340</v>
      </c>
      <c r="G287" s="12" t="s">
        <v>285</v>
      </c>
      <c r="H287" s="12" t="s">
        <v>286</v>
      </c>
    </row>
    <row r="288" spans="1:8" ht="12">
      <c r="A288" s="188" t="s">
        <v>161</v>
      </c>
      <c r="B288" s="106">
        <v>70</v>
      </c>
      <c r="C288" s="170" t="s">
        <v>7</v>
      </c>
      <c r="D288" s="47" t="s">
        <v>162</v>
      </c>
      <c r="E288" s="30">
        <v>700</v>
      </c>
      <c r="F288" s="50">
        <f t="shared" si="11"/>
        <v>49000</v>
      </c>
      <c r="G288" s="12" t="s">
        <v>289</v>
      </c>
      <c r="H288" s="12" t="s">
        <v>290</v>
      </c>
    </row>
    <row r="289" spans="1:8" ht="13.5">
      <c r="A289" s="187" t="s">
        <v>161</v>
      </c>
      <c r="B289" s="100">
        <v>6</v>
      </c>
      <c r="C289" s="172" t="s">
        <v>7</v>
      </c>
      <c r="D289" s="47" t="s">
        <v>162</v>
      </c>
      <c r="E289" s="61">
        <v>2000</v>
      </c>
      <c r="F289" s="20">
        <f t="shared" si="11"/>
        <v>12000</v>
      </c>
      <c r="G289" s="12" t="s">
        <v>293</v>
      </c>
      <c r="H289" s="12" t="s">
        <v>294</v>
      </c>
    </row>
    <row r="290" spans="1:8" ht="12">
      <c r="A290" s="188" t="s">
        <v>160</v>
      </c>
      <c r="B290" s="104">
        <v>8</v>
      </c>
      <c r="C290" s="167" t="s">
        <v>7</v>
      </c>
      <c r="D290" s="32" t="s">
        <v>523</v>
      </c>
      <c r="E290" s="61">
        <v>570</v>
      </c>
      <c r="F290" s="20">
        <f t="shared" si="11"/>
        <v>4560</v>
      </c>
      <c r="G290" s="12" t="s">
        <v>271</v>
      </c>
      <c r="H290" s="12" t="s">
        <v>272</v>
      </c>
    </row>
    <row r="291" spans="1:8" ht="12">
      <c r="A291" s="188" t="s">
        <v>160</v>
      </c>
      <c r="B291" s="106">
        <v>5</v>
      </c>
      <c r="C291" s="167" t="s">
        <v>7</v>
      </c>
      <c r="D291" s="32" t="s">
        <v>523</v>
      </c>
      <c r="E291" s="61">
        <v>500</v>
      </c>
      <c r="F291" s="20">
        <f t="shared" si="11"/>
        <v>2500</v>
      </c>
      <c r="G291" s="160" t="s">
        <v>247</v>
      </c>
      <c r="H291" s="12" t="s">
        <v>248</v>
      </c>
    </row>
    <row r="292" spans="1:8" ht="12">
      <c r="A292" s="191" t="s">
        <v>67</v>
      </c>
      <c r="B292" s="108">
        <v>300</v>
      </c>
      <c r="C292" s="173" t="s">
        <v>7</v>
      </c>
      <c r="D292" s="47" t="s">
        <v>511</v>
      </c>
      <c r="E292" s="30">
        <v>100</v>
      </c>
      <c r="F292" s="52">
        <f t="shared" si="11"/>
        <v>30000</v>
      </c>
      <c r="G292" s="12" t="s">
        <v>261</v>
      </c>
      <c r="H292" s="12" t="s">
        <v>262</v>
      </c>
    </row>
    <row r="293" spans="1:8" ht="12">
      <c r="A293" s="191" t="s">
        <v>67</v>
      </c>
      <c r="B293" s="106">
        <v>11</v>
      </c>
      <c r="C293" s="170" t="s">
        <v>7</v>
      </c>
      <c r="D293" s="47" t="s">
        <v>511</v>
      </c>
      <c r="E293" s="30">
        <v>450</v>
      </c>
      <c r="F293" s="50">
        <f t="shared" si="11"/>
        <v>4950</v>
      </c>
      <c r="G293" s="12" t="s">
        <v>269</v>
      </c>
      <c r="H293" s="12" t="s">
        <v>270</v>
      </c>
    </row>
    <row r="294" spans="1:8" ht="12">
      <c r="A294" s="191" t="s">
        <v>67</v>
      </c>
      <c r="B294" s="104">
        <v>5</v>
      </c>
      <c r="C294" s="167" t="s">
        <v>7</v>
      </c>
      <c r="D294" s="47" t="s">
        <v>511</v>
      </c>
      <c r="E294" s="61">
        <v>575</v>
      </c>
      <c r="F294" s="20">
        <f t="shared" si="11"/>
        <v>2875</v>
      </c>
      <c r="G294" s="12" t="s">
        <v>271</v>
      </c>
      <c r="H294" s="12" t="s">
        <v>272</v>
      </c>
    </row>
    <row r="295" spans="1:8" ht="12">
      <c r="A295" s="191" t="s">
        <v>67</v>
      </c>
      <c r="B295" s="109">
        <v>18</v>
      </c>
      <c r="C295" s="174" t="s">
        <v>7</v>
      </c>
      <c r="D295" s="47" t="s">
        <v>511</v>
      </c>
      <c r="E295" s="60">
        <v>200</v>
      </c>
      <c r="F295" s="53">
        <f t="shared" si="11"/>
        <v>3600</v>
      </c>
      <c r="G295" s="12" t="s">
        <v>281</v>
      </c>
      <c r="H295" s="12" t="s">
        <v>282</v>
      </c>
    </row>
    <row r="296" spans="1:8" ht="12">
      <c r="A296" s="191" t="s">
        <v>67</v>
      </c>
      <c r="B296" s="102">
        <v>5</v>
      </c>
      <c r="C296" s="169" t="s">
        <v>7</v>
      </c>
      <c r="D296" s="47" t="s">
        <v>511</v>
      </c>
      <c r="E296" s="61">
        <v>200</v>
      </c>
      <c r="F296" s="20">
        <f t="shared" si="11"/>
        <v>1000</v>
      </c>
      <c r="G296" s="12" t="s">
        <v>283</v>
      </c>
      <c r="H296" s="12" t="s">
        <v>284</v>
      </c>
    </row>
    <row r="297" spans="1:8" ht="12">
      <c r="A297" s="191" t="s">
        <v>67</v>
      </c>
      <c r="B297" s="110">
        <v>21</v>
      </c>
      <c r="C297" s="175" t="s">
        <v>7</v>
      </c>
      <c r="D297" s="47" t="s">
        <v>511</v>
      </c>
      <c r="E297" s="60">
        <v>220</v>
      </c>
      <c r="F297" s="53">
        <f t="shared" si="11"/>
        <v>4620</v>
      </c>
      <c r="G297" s="12" t="s">
        <v>285</v>
      </c>
      <c r="H297" s="12" t="s">
        <v>286</v>
      </c>
    </row>
    <row r="298" spans="1:8" ht="12">
      <c r="A298" s="191" t="s">
        <v>67</v>
      </c>
      <c r="B298" s="106">
        <v>20</v>
      </c>
      <c r="C298" s="170" t="s">
        <v>7</v>
      </c>
      <c r="D298" s="47" t="s">
        <v>511</v>
      </c>
      <c r="E298" s="30">
        <v>100</v>
      </c>
      <c r="F298" s="50">
        <f t="shared" si="11"/>
        <v>2000</v>
      </c>
      <c r="G298" s="12" t="s">
        <v>289</v>
      </c>
      <c r="H298" s="12" t="s">
        <v>290</v>
      </c>
    </row>
    <row r="299" spans="1:8" ht="12">
      <c r="A299" s="191" t="s">
        <v>67</v>
      </c>
      <c r="B299" s="106">
        <v>5</v>
      </c>
      <c r="C299" s="167" t="s">
        <v>7</v>
      </c>
      <c r="D299" s="47" t="s">
        <v>511</v>
      </c>
      <c r="E299" s="61">
        <v>750</v>
      </c>
      <c r="F299" s="20">
        <f t="shared" si="11"/>
        <v>3750</v>
      </c>
      <c r="G299" s="160" t="s">
        <v>247</v>
      </c>
      <c r="H299" s="12" t="s">
        <v>248</v>
      </c>
    </row>
    <row r="300" spans="1:8" ht="12">
      <c r="A300" s="192" t="s">
        <v>68</v>
      </c>
      <c r="B300" s="101">
        <v>1</v>
      </c>
      <c r="C300" s="101" t="s">
        <v>7</v>
      </c>
      <c r="D300" s="48" t="s">
        <v>84</v>
      </c>
      <c r="E300" s="62">
        <v>1000</v>
      </c>
      <c r="F300" s="28">
        <f>+B300*E300</f>
        <v>1000</v>
      </c>
      <c r="G300" s="12" t="s">
        <v>255</v>
      </c>
      <c r="H300" s="12" t="s">
        <v>256</v>
      </c>
    </row>
    <row r="301" spans="1:8" ht="12">
      <c r="A301" s="192" t="s">
        <v>68</v>
      </c>
      <c r="B301" s="108">
        <v>300</v>
      </c>
      <c r="C301" s="173" t="s">
        <v>7</v>
      </c>
      <c r="D301" s="48" t="s">
        <v>84</v>
      </c>
      <c r="E301" s="30">
        <v>360</v>
      </c>
      <c r="F301" s="52">
        <f aca="true" t="shared" si="12" ref="F301:F324">B301*E301</f>
        <v>108000</v>
      </c>
      <c r="G301" s="12" t="s">
        <v>261</v>
      </c>
      <c r="H301" s="12" t="s">
        <v>262</v>
      </c>
    </row>
    <row r="302" spans="1:8" ht="12">
      <c r="A302" s="192" t="s">
        <v>68</v>
      </c>
      <c r="B302" s="110">
        <v>420</v>
      </c>
      <c r="C302" s="175" t="s">
        <v>7</v>
      </c>
      <c r="D302" s="48" t="s">
        <v>84</v>
      </c>
      <c r="E302" s="60">
        <v>89</v>
      </c>
      <c r="F302" s="53">
        <f t="shared" si="12"/>
        <v>37380</v>
      </c>
      <c r="G302" s="12" t="s">
        <v>263</v>
      </c>
      <c r="H302" s="12" t="s">
        <v>264</v>
      </c>
    </row>
    <row r="303" spans="1:8" ht="12">
      <c r="A303" s="192" t="s">
        <v>68</v>
      </c>
      <c r="B303" s="106">
        <v>50</v>
      </c>
      <c r="C303" s="170" t="s">
        <v>7</v>
      </c>
      <c r="D303" s="48" t="s">
        <v>84</v>
      </c>
      <c r="E303" s="64">
        <v>150</v>
      </c>
      <c r="F303" s="50">
        <f t="shared" si="12"/>
        <v>7500</v>
      </c>
      <c r="G303" s="159" t="s">
        <v>267</v>
      </c>
      <c r="H303" s="12" t="s">
        <v>268</v>
      </c>
    </row>
    <row r="304" spans="1:8" ht="12">
      <c r="A304" s="192" t="s">
        <v>68</v>
      </c>
      <c r="B304" s="106">
        <v>15</v>
      </c>
      <c r="C304" s="170" t="s">
        <v>7</v>
      </c>
      <c r="D304" s="48" t="s">
        <v>84</v>
      </c>
      <c r="E304" s="30">
        <v>450</v>
      </c>
      <c r="F304" s="50">
        <f t="shared" si="12"/>
        <v>6750</v>
      </c>
      <c r="G304" s="12" t="s">
        <v>269</v>
      </c>
      <c r="H304" s="12" t="s">
        <v>270</v>
      </c>
    </row>
    <row r="305" spans="1:8" ht="12">
      <c r="A305" s="192" t="s">
        <v>68</v>
      </c>
      <c r="B305" s="104">
        <v>21</v>
      </c>
      <c r="C305" s="167" t="s">
        <v>7</v>
      </c>
      <c r="D305" s="48" t="s">
        <v>84</v>
      </c>
      <c r="E305" s="61">
        <v>575</v>
      </c>
      <c r="F305" s="20">
        <f t="shared" si="12"/>
        <v>12075</v>
      </c>
      <c r="G305" s="12" t="s">
        <v>271</v>
      </c>
      <c r="H305" s="12" t="s">
        <v>272</v>
      </c>
    </row>
    <row r="306" spans="1:8" ht="12">
      <c r="A306" s="192" t="s">
        <v>68</v>
      </c>
      <c r="B306" s="109">
        <v>72</v>
      </c>
      <c r="C306" s="174" t="s">
        <v>7</v>
      </c>
      <c r="D306" s="48" t="s">
        <v>84</v>
      </c>
      <c r="E306" s="60">
        <v>300</v>
      </c>
      <c r="F306" s="53">
        <f t="shared" si="12"/>
        <v>21600</v>
      </c>
      <c r="G306" s="12" t="s">
        <v>281</v>
      </c>
      <c r="H306" s="12" t="s">
        <v>282</v>
      </c>
    </row>
    <row r="307" spans="1:8" ht="12">
      <c r="A307" s="192" t="s">
        <v>68</v>
      </c>
      <c r="B307" s="80">
        <v>20</v>
      </c>
      <c r="C307" s="151" t="s">
        <v>7</v>
      </c>
      <c r="D307" s="48" t="s">
        <v>84</v>
      </c>
      <c r="E307" s="61">
        <v>300</v>
      </c>
      <c r="F307" s="20">
        <f t="shared" si="12"/>
        <v>6000</v>
      </c>
      <c r="G307" s="12" t="s">
        <v>283</v>
      </c>
      <c r="H307" s="12" t="s">
        <v>284</v>
      </c>
    </row>
    <row r="308" spans="1:8" ht="12">
      <c r="A308" s="192" t="s">
        <v>68</v>
      </c>
      <c r="B308" s="110">
        <v>84</v>
      </c>
      <c r="C308" s="175" t="s">
        <v>7</v>
      </c>
      <c r="D308" s="48" t="s">
        <v>84</v>
      </c>
      <c r="E308" s="60">
        <v>385</v>
      </c>
      <c r="F308" s="53">
        <f t="shared" si="12"/>
        <v>32340</v>
      </c>
      <c r="G308" s="12" t="s">
        <v>285</v>
      </c>
      <c r="H308" s="12" t="s">
        <v>286</v>
      </c>
    </row>
    <row r="309" spans="1:8" ht="12">
      <c r="A309" s="192" t="s">
        <v>68</v>
      </c>
      <c r="B309" s="106">
        <v>60</v>
      </c>
      <c r="C309" s="170" t="s">
        <v>7</v>
      </c>
      <c r="D309" s="48" t="s">
        <v>84</v>
      </c>
      <c r="E309" s="30">
        <v>360</v>
      </c>
      <c r="F309" s="50">
        <f t="shared" si="12"/>
        <v>21600</v>
      </c>
      <c r="G309" s="12" t="s">
        <v>289</v>
      </c>
      <c r="H309" s="12" t="s">
        <v>290</v>
      </c>
    </row>
    <row r="310" spans="1:8" ht="13.5">
      <c r="A310" s="192" t="s">
        <v>68</v>
      </c>
      <c r="B310" s="100">
        <v>3</v>
      </c>
      <c r="C310" s="172" t="s">
        <v>7</v>
      </c>
      <c r="D310" s="48" t="s">
        <v>84</v>
      </c>
      <c r="E310" s="61">
        <v>1000</v>
      </c>
      <c r="F310" s="20">
        <f t="shared" si="12"/>
        <v>3000</v>
      </c>
      <c r="G310" s="12" t="s">
        <v>293</v>
      </c>
      <c r="H310" s="12" t="s">
        <v>294</v>
      </c>
    </row>
    <row r="311" spans="1:8" ht="12">
      <c r="A311" s="192" t="s">
        <v>68</v>
      </c>
      <c r="B311" s="106">
        <v>100</v>
      </c>
      <c r="C311" s="170" t="s">
        <v>7</v>
      </c>
      <c r="D311" s="48" t="s">
        <v>84</v>
      </c>
      <c r="E311" s="30">
        <v>200</v>
      </c>
      <c r="F311" s="50">
        <f t="shared" si="12"/>
        <v>20000</v>
      </c>
      <c r="G311" s="162" t="s">
        <v>295</v>
      </c>
      <c r="H311" s="12" t="s">
        <v>296</v>
      </c>
    </row>
    <row r="312" spans="1:8" ht="12">
      <c r="A312" s="192" t="s">
        <v>68</v>
      </c>
      <c r="B312" s="106">
        <v>10</v>
      </c>
      <c r="C312" s="167" t="s">
        <v>7</v>
      </c>
      <c r="D312" s="48" t="s">
        <v>84</v>
      </c>
      <c r="E312" s="61">
        <v>750</v>
      </c>
      <c r="F312" s="20">
        <f t="shared" si="12"/>
        <v>7500</v>
      </c>
      <c r="G312" s="160" t="s">
        <v>247</v>
      </c>
      <c r="H312" s="12" t="s">
        <v>248</v>
      </c>
    </row>
    <row r="313" spans="1:8" ht="12">
      <c r="A313" s="191" t="s">
        <v>220</v>
      </c>
      <c r="B313" s="108">
        <v>300</v>
      </c>
      <c r="C313" s="173" t="s">
        <v>7</v>
      </c>
      <c r="D313" s="47" t="s">
        <v>221</v>
      </c>
      <c r="E313" s="30">
        <v>400</v>
      </c>
      <c r="F313" s="52">
        <f t="shared" si="12"/>
        <v>120000</v>
      </c>
      <c r="G313" s="12" t="s">
        <v>261</v>
      </c>
      <c r="H313" s="12" t="s">
        <v>262</v>
      </c>
    </row>
    <row r="314" spans="1:8" ht="12">
      <c r="A314" s="188" t="s">
        <v>220</v>
      </c>
      <c r="B314" s="106">
        <v>10</v>
      </c>
      <c r="C314" s="170" t="s">
        <v>7</v>
      </c>
      <c r="D314" s="47" t="s">
        <v>221</v>
      </c>
      <c r="E314" s="30">
        <v>450</v>
      </c>
      <c r="F314" s="50">
        <f t="shared" si="12"/>
        <v>4500</v>
      </c>
      <c r="G314" s="12" t="s">
        <v>269</v>
      </c>
      <c r="H314" s="12" t="s">
        <v>270</v>
      </c>
    </row>
    <row r="315" spans="1:8" ht="12">
      <c r="A315" s="188" t="s">
        <v>220</v>
      </c>
      <c r="B315" s="104">
        <v>13</v>
      </c>
      <c r="C315" s="167" t="s">
        <v>7</v>
      </c>
      <c r="D315" s="47" t="s">
        <v>221</v>
      </c>
      <c r="E315" s="61">
        <v>500</v>
      </c>
      <c r="F315" s="20">
        <f t="shared" si="12"/>
        <v>6500</v>
      </c>
      <c r="G315" s="12" t="s">
        <v>271</v>
      </c>
      <c r="H315" s="12" t="s">
        <v>272</v>
      </c>
    </row>
    <row r="316" spans="1:8" ht="12">
      <c r="A316" s="189" t="s">
        <v>220</v>
      </c>
      <c r="B316" s="109">
        <v>30</v>
      </c>
      <c r="C316" s="174" t="s">
        <v>7</v>
      </c>
      <c r="D316" s="47" t="s">
        <v>221</v>
      </c>
      <c r="E316" s="60">
        <v>100</v>
      </c>
      <c r="F316" s="53">
        <f t="shared" si="12"/>
        <v>3000</v>
      </c>
      <c r="G316" s="12" t="s">
        <v>281</v>
      </c>
      <c r="H316" s="12" t="s">
        <v>282</v>
      </c>
    </row>
    <row r="317" spans="1:8" ht="12">
      <c r="A317" s="189" t="s">
        <v>220</v>
      </c>
      <c r="B317" s="102">
        <v>10</v>
      </c>
      <c r="C317" s="169" t="s">
        <v>7</v>
      </c>
      <c r="D317" s="47" t="s">
        <v>221</v>
      </c>
      <c r="E317" s="61">
        <v>60</v>
      </c>
      <c r="F317" s="20">
        <f t="shared" si="12"/>
        <v>600</v>
      </c>
      <c r="G317" s="12" t="s">
        <v>283</v>
      </c>
      <c r="H317" s="12" t="s">
        <v>284</v>
      </c>
    </row>
    <row r="318" spans="1:8" ht="12">
      <c r="A318" s="187" t="s">
        <v>220</v>
      </c>
      <c r="B318" s="109">
        <v>35</v>
      </c>
      <c r="C318" s="175" t="s">
        <v>7</v>
      </c>
      <c r="D318" s="47" t="s">
        <v>221</v>
      </c>
      <c r="E318" s="60">
        <v>110</v>
      </c>
      <c r="F318" s="53">
        <f t="shared" si="12"/>
        <v>3850</v>
      </c>
      <c r="G318" s="12" t="s">
        <v>285</v>
      </c>
      <c r="H318" s="12" t="s">
        <v>286</v>
      </c>
    </row>
    <row r="319" spans="1:8" ht="12">
      <c r="A319" s="188" t="s">
        <v>220</v>
      </c>
      <c r="B319" s="106">
        <v>20</v>
      </c>
      <c r="C319" s="170" t="s">
        <v>7</v>
      </c>
      <c r="D319" s="47" t="s">
        <v>221</v>
      </c>
      <c r="E319" s="30">
        <v>400</v>
      </c>
      <c r="F319" s="50">
        <f t="shared" si="12"/>
        <v>8000</v>
      </c>
      <c r="G319" s="12" t="s">
        <v>289</v>
      </c>
      <c r="H319" s="12" t="s">
        <v>290</v>
      </c>
    </row>
    <row r="320" spans="1:8" ht="13.5">
      <c r="A320" s="187" t="s">
        <v>220</v>
      </c>
      <c r="B320" s="100">
        <v>6</v>
      </c>
      <c r="C320" s="172" t="s">
        <v>7</v>
      </c>
      <c r="D320" s="47" t="s">
        <v>221</v>
      </c>
      <c r="E320" s="61">
        <v>900</v>
      </c>
      <c r="F320" s="20">
        <f t="shared" si="12"/>
        <v>5400</v>
      </c>
      <c r="G320" s="12" t="s">
        <v>293</v>
      </c>
      <c r="H320" s="12" t="s">
        <v>294</v>
      </c>
    </row>
    <row r="321" spans="1:8" ht="13.5">
      <c r="A321" s="187" t="s">
        <v>96</v>
      </c>
      <c r="B321" s="100">
        <v>222</v>
      </c>
      <c r="C321" s="172" t="s">
        <v>8</v>
      </c>
      <c r="D321" s="32" t="s">
        <v>422</v>
      </c>
      <c r="E321" s="61">
        <v>150</v>
      </c>
      <c r="F321" s="20">
        <f t="shared" si="12"/>
        <v>33300</v>
      </c>
      <c r="G321" s="12" t="s">
        <v>259</v>
      </c>
      <c r="H321" s="12" t="s">
        <v>260</v>
      </c>
    </row>
    <row r="322" spans="1:8" ht="24">
      <c r="A322" s="187" t="s">
        <v>96</v>
      </c>
      <c r="B322" s="107">
        <v>20</v>
      </c>
      <c r="C322" s="171" t="s">
        <v>766</v>
      </c>
      <c r="D322" s="33" t="s">
        <v>711</v>
      </c>
      <c r="E322" s="60">
        <v>200</v>
      </c>
      <c r="F322" s="53">
        <f t="shared" si="12"/>
        <v>4000</v>
      </c>
      <c r="G322" s="160" t="s">
        <v>241</v>
      </c>
      <c r="H322" s="12" t="s">
        <v>242</v>
      </c>
    </row>
    <row r="323" spans="1:8" ht="12">
      <c r="A323" s="187" t="s">
        <v>96</v>
      </c>
      <c r="B323" s="107">
        <v>40</v>
      </c>
      <c r="C323" s="171" t="s">
        <v>766</v>
      </c>
      <c r="D323" s="33" t="s">
        <v>712</v>
      </c>
      <c r="E323" s="60">
        <v>200</v>
      </c>
      <c r="F323" s="53">
        <f t="shared" si="12"/>
        <v>8000</v>
      </c>
      <c r="G323" s="160" t="s">
        <v>241</v>
      </c>
      <c r="H323" s="12" t="s">
        <v>242</v>
      </c>
    </row>
    <row r="324" spans="1:8" ht="12">
      <c r="A324" s="187" t="s">
        <v>96</v>
      </c>
      <c r="B324" s="107">
        <v>40</v>
      </c>
      <c r="C324" s="171" t="s">
        <v>766</v>
      </c>
      <c r="D324" s="33" t="s">
        <v>713</v>
      </c>
      <c r="E324" s="60">
        <v>300</v>
      </c>
      <c r="F324" s="53">
        <f t="shared" si="12"/>
        <v>12000</v>
      </c>
      <c r="G324" s="160" t="s">
        <v>241</v>
      </c>
      <c r="H324" s="12" t="s">
        <v>242</v>
      </c>
    </row>
    <row r="325" spans="1:8" ht="12">
      <c r="A325" s="187" t="s">
        <v>96</v>
      </c>
      <c r="B325" s="101">
        <v>15</v>
      </c>
      <c r="C325" s="101" t="s">
        <v>8</v>
      </c>
      <c r="D325" s="29" t="s">
        <v>336</v>
      </c>
      <c r="E325" s="62">
        <v>230</v>
      </c>
      <c r="F325" s="28">
        <f>+B325*E325</f>
        <v>3450</v>
      </c>
      <c r="G325" s="12" t="s">
        <v>255</v>
      </c>
      <c r="H325" s="12" t="s">
        <v>256</v>
      </c>
    </row>
    <row r="326" spans="1:8" ht="12">
      <c r="A326" s="187" t="s">
        <v>96</v>
      </c>
      <c r="B326" s="101">
        <v>18</v>
      </c>
      <c r="C326" s="101" t="s">
        <v>8</v>
      </c>
      <c r="D326" s="29" t="s">
        <v>337</v>
      </c>
      <c r="E326" s="62">
        <v>305</v>
      </c>
      <c r="F326" s="28">
        <f>+B326*E326</f>
        <v>5490</v>
      </c>
      <c r="G326" s="12" t="s">
        <v>255</v>
      </c>
      <c r="H326" s="12" t="s">
        <v>256</v>
      </c>
    </row>
    <row r="327" spans="1:8" ht="12">
      <c r="A327" s="187" t="s">
        <v>784</v>
      </c>
      <c r="B327" s="107">
        <v>1</v>
      </c>
      <c r="C327" s="171" t="s">
        <v>773</v>
      </c>
      <c r="D327" s="193" t="s">
        <v>783</v>
      </c>
      <c r="E327" s="60">
        <v>8000</v>
      </c>
      <c r="F327" s="53">
        <f aca="true" t="shared" si="13" ref="F327:F332">B327*E327</f>
        <v>8000</v>
      </c>
      <c r="G327" s="160" t="s">
        <v>241</v>
      </c>
      <c r="H327" s="12" t="s">
        <v>242</v>
      </c>
    </row>
    <row r="328" spans="1:8" ht="12">
      <c r="A328" s="187" t="s">
        <v>785</v>
      </c>
      <c r="B328" s="107">
        <v>2</v>
      </c>
      <c r="C328" s="171" t="s">
        <v>773</v>
      </c>
      <c r="D328" s="33" t="s">
        <v>714</v>
      </c>
      <c r="E328" s="60">
        <v>6000</v>
      </c>
      <c r="F328" s="53">
        <f t="shared" si="13"/>
        <v>12000</v>
      </c>
      <c r="G328" s="160" t="s">
        <v>241</v>
      </c>
      <c r="H328" s="12" t="s">
        <v>242</v>
      </c>
    </row>
    <row r="329" spans="1:8" ht="12">
      <c r="A329" s="188" t="s">
        <v>786</v>
      </c>
      <c r="B329" s="106">
        <v>3</v>
      </c>
      <c r="C329" s="170" t="s">
        <v>7</v>
      </c>
      <c r="D329" s="47" t="s">
        <v>222</v>
      </c>
      <c r="E329" s="30">
        <v>1200</v>
      </c>
      <c r="F329" s="50">
        <f t="shared" si="13"/>
        <v>3600</v>
      </c>
      <c r="G329" s="12" t="s">
        <v>269</v>
      </c>
      <c r="H329" s="12" t="s">
        <v>270</v>
      </c>
    </row>
    <row r="330" spans="1:8" ht="12">
      <c r="A330" s="187" t="s">
        <v>787</v>
      </c>
      <c r="B330" s="107">
        <v>5</v>
      </c>
      <c r="C330" s="171" t="s">
        <v>773</v>
      </c>
      <c r="D330" s="33" t="s">
        <v>715</v>
      </c>
      <c r="E330" s="60">
        <v>1000</v>
      </c>
      <c r="F330" s="53">
        <f t="shared" si="13"/>
        <v>5000</v>
      </c>
      <c r="G330" s="160" t="s">
        <v>241</v>
      </c>
      <c r="H330" s="12" t="s">
        <v>242</v>
      </c>
    </row>
    <row r="331" spans="1:8" ht="12">
      <c r="A331" s="143" t="s">
        <v>788</v>
      </c>
      <c r="B331" s="82">
        <v>1</v>
      </c>
      <c r="C331" s="136" t="s">
        <v>773</v>
      </c>
      <c r="D331" s="31" t="s">
        <v>716</v>
      </c>
      <c r="E331" s="60">
        <v>2000</v>
      </c>
      <c r="F331" s="53">
        <f t="shared" si="13"/>
        <v>2000</v>
      </c>
      <c r="G331" s="160" t="s">
        <v>241</v>
      </c>
      <c r="H331" s="12" t="s">
        <v>242</v>
      </c>
    </row>
    <row r="332" spans="1:8" ht="24">
      <c r="A332" s="143" t="s">
        <v>789</v>
      </c>
      <c r="B332" s="82">
        <v>13</v>
      </c>
      <c r="C332" s="136" t="s">
        <v>774</v>
      </c>
      <c r="D332" s="31" t="s">
        <v>717</v>
      </c>
      <c r="E332" s="60">
        <v>600</v>
      </c>
      <c r="F332" s="53">
        <f t="shared" si="13"/>
        <v>7800</v>
      </c>
      <c r="G332" s="160" t="s">
        <v>241</v>
      </c>
      <c r="H332" s="12" t="s">
        <v>242</v>
      </c>
    </row>
    <row r="333" spans="1:8" ht="12">
      <c r="A333" s="183" t="s">
        <v>364</v>
      </c>
      <c r="B333" s="87">
        <v>24</v>
      </c>
      <c r="C333" s="87" t="s">
        <v>86</v>
      </c>
      <c r="D333" s="27" t="s">
        <v>365</v>
      </c>
      <c r="E333" s="62">
        <v>250</v>
      </c>
      <c r="F333" s="28">
        <f>+B333*E333</f>
        <v>6000</v>
      </c>
      <c r="G333" s="12" t="s">
        <v>255</v>
      </c>
      <c r="H333" s="12" t="s">
        <v>256</v>
      </c>
    </row>
    <row r="334" spans="1:8" ht="24">
      <c r="A334" s="143" t="s">
        <v>790</v>
      </c>
      <c r="B334" s="82">
        <v>15</v>
      </c>
      <c r="C334" s="136" t="s">
        <v>774</v>
      </c>
      <c r="D334" s="31" t="s">
        <v>718</v>
      </c>
      <c r="E334" s="60">
        <v>500</v>
      </c>
      <c r="F334" s="53">
        <f>B334*E334</f>
        <v>7500</v>
      </c>
      <c r="G334" s="160" t="s">
        <v>241</v>
      </c>
      <c r="H334" s="12" t="s">
        <v>242</v>
      </c>
    </row>
    <row r="335" spans="1:8" ht="12">
      <c r="A335" s="183" t="s">
        <v>366</v>
      </c>
      <c r="B335" s="87">
        <v>1.65</v>
      </c>
      <c r="C335" s="87" t="s">
        <v>86</v>
      </c>
      <c r="D335" s="27" t="s">
        <v>367</v>
      </c>
      <c r="E335" s="62">
        <v>375</v>
      </c>
      <c r="F335" s="28">
        <f>+B335*E335</f>
        <v>618.75</v>
      </c>
      <c r="G335" s="12" t="s">
        <v>255</v>
      </c>
      <c r="H335" s="12" t="s">
        <v>256</v>
      </c>
    </row>
    <row r="336" spans="1:8" ht="12">
      <c r="A336" s="183" t="s">
        <v>362</v>
      </c>
      <c r="B336" s="87">
        <v>2</v>
      </c>
      <c r="C336" s="87" t="s">
        <v>7</v>
      </c>
      <c r="D336" s="27" t="s">
        <v>363</v>
      </c>
      <c r="E336" s="62">
        <v>6500</v>
      </c>
      <c r="F336" s="28">
        <f>+B336*E336</f>
        <v>13000</v>
      </c>
      <c r="G336" s="12" t="s">
        <v>255</v>
      </c>
      <c r="H336" s="12" t="s">
        <v>256</v>
      </c>
    </row>
    <row r="337" spans="1:8" ht="12">
      <c r="A337" s="183" t="s">
        <v>358</v>
      </c>
      <c r="B337" s="87">
        <v>18</v>
      </c>
      <c r="C337" s="87" t="s">
        <v>7</v>
      </c>
      <c r="D337" s="27" t="s">
        <v>359</v>
      </c>
      <c r="E337" s="62">
        <v>5000</v>
      </c>
      <c r="F337" s="28">
        <f>+B337*E337</f>
        <v>90000</v>
      </c>
      <c r="G337" s="12" t="s">
        <v>255</v>
      </c>
      <c r="H337" s="12" t="s">
        <v>256</v>
      </c>
    </row>
    <row r="338" spans="1:8" ht="12">
      <c r="A338" s="183" t="s">
        <v>360</v>
      </c>
      <c r="B338" s="87">
        <v>1</v>
      </c>
      <c r="C338" s="87" t="s">
        <v>7</v>
      </c>
      <c r="D338" s="27" t="s">
        <v>361</v>
      </c>
      <c r="E338" s="62">
        <v>6500</v>
      </c>
      <c r="F338" s="28">
        <f>+B338*E338</f>
        <v>6500</v>
      </c>
      <c r="G338" s="12" t="s">
        <v>255</v>
      </c>
      <c r="H338" s="12" t="s">
        <v>256</v>
      </c>
    </row>
    <row r="339" spans="1:8" ht="24">
      <c r="A339" s="143" t="s">
        <v>791</v>
      </c>
      <c r="B339" s="80">
        <v>3</v>
      </c>
      <c r="C339" s="76" t="s">
        <v>7</v>
      </c>
      <c r="D339" s="13" t="s">
        <v>306</v>
      </c>
      <c r="E339" s="61">
        <v>4800</v>
      </c>
      <c r="F339" s="20">
        <f aca="true" t="shared" si="14" ref="F339:F370">B339*E339</f>
        <v>14400</v>
      </c>
      <c r="G339" s="165" t="s">
        <v>233</v>
      </c>
      <c r="H339" s="165" t="s">
        <v>234</v>
      </c>
    </row>
    <row r="340" spans="1:8" ht="12">
      <c r="A340" s="147" t="s">
        <v>786</v>
      </c>
      <c r="B340" s="80">
        <v>5</v>
      </c>
      <c r="C340" s="151" t="s">
        <v>7</v>
      </c>
      <c r="D340" s="13" t="s">
        <v>569</v>
      </c>
      <c r="E340" s="61">
        <v>500</v>
      </c>
      <c r="F340" s="20">
        <f t="shared" si="14"/>
        <v>2500</v>
      </c>
      <c r="G340" s="12" t="s">
        <v>283</v>
      </c>
      <c r="H340" s="12" t="s">
        <v>284</v>
      </c>
    </row>
    <row r="341" spans="1:8" ht="12">
      <c r="A341" s="147" t="s">
        <v>786</v>
      </c>
      <c r="B341" s="85">
        <v>150</v>
      </c>
      <c r="C341" s="139" t="s">
        <v>7</v>
      </c>
      <c r="D341" s="41" t="s">
        <v>469</v>
      </c>
      <c r="E341" s="60">
        <v>145</v>
      </c>
      <c r="F341" s="53">
        <f t="shared" si="14"/>
        <v>21750</v>
      </c>
      <c r="G341" s="12" t="s">
        <v>263</v>
      </c>
      <c r="H341" s="12" t="s">
        <v>264</v>
      </c>
    </row>
    <row r="342" spans="1:8" ht="12">
      <c r="A342" s="147" t="s">
        <v>786</v>
      </c>
      <c r="B342" s="86">
        <v>50</v>
      </c>
      <c r="C342" s="152" t="s">
        <v>7</v>
      </c>
      <c r="D342" s="41" t="s">
        <v>469</v>
      </c>
      <c r="E342" s="30">
        <v>250</v>
      </c>
      <c r="F342" s="50">
        <f t="shared" si="14"/>
        <v>12500</v>
      </c>
      <c r="G342" s="159" t="s">
        <v>267</v>
      </c>
      <c r="H342" s="12" t="s">
        <v>268</v>
      </c>
    </row>
    <row r="343" spans="1:8" ht="12">
      <c r="A343" s="147" t="s">
        <v>786</v>
      </c>
      <c r="B343" s="85">
        <v>1500</v>
      </c>
      <c r="C343" s="139" t="s">
        <v>7</v>
      </c>
      <c r="D343" s="19" t="s">
        <v>654</v>
      </c>
      <c r="E343" s="60">
        <v>178</v>
      </c>
      <c r="F343" s="53">
        <f t="shared" si="14"/>
        <v>267000</v>
      </c>
      <c r="G343" s="12" t="s">
        <v>263</v>
      </c>
      <c r="H343" s="12" t="s">
        <v>264</v>
      </c>
    </row>
    <row r="344" spans="1:8" ht="12">
      <c r="A344" s="147" t="s">
        <v>786</v>
      </c>
      <c r="B344" s="86">
        <v>50</v>
      </c>
      <c r="C344" s="152" t="s">
        <v>7</v>
      </c>
      <c r="D344" s="19" t="s">
        <v>654</v>
      </c>
      <c r="E344" s="30">
        <v>350</v>
      </c>
      <c r="F344" s="50">
        <f t="shared" si="14"/>
        <v>17500</v>
      </c>
      <c r="G344" s="159" t="s">
        <v>267</v>
      </c>
      <c r="H344" s="12" t="s">
        <v>268</v>
      </c>
    </row>
    <row r="345" spans="1:8" ht="12">
      <c r="A345" s="147" t="s">
        <v>786</v>
      </c>
      <c r="B345" s="81">
        <v>3</v>
      </c>
      <c r="C345" s="135" t="s">
        <v>7</v>
      </c>
      <c r="D345" s="41" t="s">
        <v>469</v>
      </c>
      <c r="E345" s="61">
        <v>1150</v>
      </c>
      <c r="F345" s="20">
        <f t="shared" si="14"/>
        <v>3450</v>
      </c>
      <c r="G345" s="12" t="s">
        <v>271</v>
      </c>
      <c r="H345" s="12" t="s">
        <v>272</v>
      </c>
    </row>
    <row r="346" spans="1:8" ht="12">
      <c r="A346" s="147" t="s">
        <v>786</v>
      </c>
      <c r="B346" s="81">
        <v>1</v>
      </c>
      <c r="C346" s="135" t="s">
        <v>7</v>
      </c>
      <c r="D346" s="13" t="s">
        <v>524</v>
      </c>
      <c r="E346" s="61">
        <v>1150</v>
      </c>
      <c r="F346" s="20">
        <f t="shared" si="14"/>
        <v>1150</v>
      </c>
      <c r="G346" s="12" t="s">
        <v>271</v>
      </c>
      <c r="H346" s="12" t="s">
        <v>272</v>
      </c>
    </row>
    <row r="347" spans="1:8" ht="12">
      <c r="A347" s="147" t="s">
        <v>786</v>
      </c>
      <c r="B347" s="85">
        <v>18</v>
      </c>
      <c r="C347" s="148" t="s">
        <v>7</v>
      </c>
      <c r="D347" s="19" t="s">
        <v>222</v>
      </c>
      <c r="E347" s="60">
        <v>750</v>
      </c>
      <c r="F347" s="53">
        <f t="shared" si="14"/>
        <v>13500</v>
      </c>
      <c r="G347" s="12" t="s">
        <v>281</v>
      </c>
      <c r="H347" s="12" t="s">
        <v>282</v>
      </c>
    </row>
    <row r="348" spans="1:8" ht="12">
      <c r="A348" s="147" t="s">
        <v>786</v>
      </c>
      <c r="B348" s="85">
        <v>21</v>
      </c>
      <c r="C348" s="139" t="s">
        <v>7</v>
      </c>
      <c r="D348" s="19" t="s">
        <v>222</v>
      </c>
      <c r="E348" s="60">
        <v>825</v>
      </c>
      <c r="F348" s="53">
        <f t="shared" si="14"/>
        <v>17325</v>
      </c>
      <c r="G348" s="12" t="s">
        <v>285</v>
      </c>
      <c r="H348" s="12" t="s">
        <v>286</v>
      </c>
    </row>
    <row r="349" spans="1:8" ht="12">
      <c r="A349" s="147" t="s">
        <v>786</v>
      </c>
      <c r="B349" s="86">
        <v>10</v>
      </c>
      <c r="C349" s="152" t="s">
        <v>7</v>
      </c>
      <c r="D349" s="19" t="s">
        <v>222</v>
      </c>
      <c r="E349" s="30">
        <v>500</v>
      </c>
      <c r="F349" s="50">
        <f t="shared" si="14"/>
        <v>5000</v>
      </c>
      <c r="G349" s="12" t="s">
        <v>289</v>
      </c>
      <c r="H349" s="12" t="s">
        <v>290</v>
      </c>
    </row>
    <row r="350" spans="1:8" ht="12">
      <c r="A350" s="147" t="s">
        <v>786</v>
      </c>
      <c r="B350" s="86">
        <v>7</v>
      </c>
      <c r="C350" s="135" t="s">
        <v>7</v>
      </c>
      <c r="D350" s="19" t="s">
        <v>222</v>
      </c>
      <c r="E350" s="61">
        <v>1500</v>
      </c>
      <c r="F350" s="20">
        <f t="shared" si="14"/>
        <v>10500</v>
      </c>
      <c r="G350" s="160" t="s">
        <v>247</v>
      </c>
      <c r="H350" s="12" t="s">
        <v>248</v>
      </c>
    </row>
    <row r="351" spans="1:8" ht="24">
      <c r="A351" s="147" t="s">
        <v>786</v>
      </c>
      <c r="B351" s="86">
        <v>7</v>
      </c>
      <c r="C351" s="135" t="s">
        <v>7</v>
      </c>
      <c r="D351" s="13" t="s">
        <v>697</v>
      </c>
      <c r="E351" s="61">
        <v>2000</v>
      </c>
      <c r="F351" s="20">
        <f t="shared" si="14"/>
        <v>14000</v>
      </c>
      <c r="G351" s="160" t="s">
        <v>247</v>
      </c>
      <c r="H351" s="12" t="s">
        <v>248</v>
      </c>
    </row>
    <row r="352" spans="1:8" ht="12">
      <c r="A352" s="147" t="s">
        <v>786</v>
      </c>
      <c r="B352" s="77">
        <v>100</v>
      </c>
      <c r="C352" s="137" t="s">
        <v>7</v>
      </c>
      <c r="D352" s="19" t="s">
        <v>222</v>
      </c>
      <c r="E352" s="30">
        <v>110</v>
      </c>
      <c r="F352" s="52">
        <f t="shared" si="14"/>
        <v>11000</v>
      </c>
      <c r="G352" s="12" t="s">
        <v>261</v>
      </c>
      <c r="H352" s="12" t="s">
        <v>262</v>
      </c>
    </row>
    <row r="353" spans="1:8" ht="12">
      <c r="A353" s="147" t="s">
        <v>786</v>
      </c>
      <c r="B353" s="77">
        <v>100</v>
      </c>
      <c r="C353" s="137" t="s">
        <v>7</v>
      </c>
      <c r="D353" s="19" t="s">
        <v>222</v>
      </c>
      <c r="E353" s="30">
        <v>110</v>
      </c>
      <c r="F353" s="52">
        <f t="shared" si="14"/>
        <v>11000</v>
      </c>
      <c r="G353" s="12" t="s">
        <v>261</v>
      </c>
      <c r="H353" s="12" t="s">
        <v>262</v>
      </c>
    </row>
    <row r="354" spans="1:8" ht="12">
      <c r="A354" s="147" t="s">
        <v>786</v>
      </c>
      <c r="B354" s="86">
        <v>40</v>
      </c>
      <c r="C354" s="152" t="s">
        <v>7</v>
      </c>
      <c r="D354" s="19" t="s">
        <v>654</v>
      </c>
      <c r="E354" s="30">
        <v>400</v>
      </c>
      <c r="F354" s="50">
        <f t="shared" si="14"/>
        <v>16000</v>
      </c>
      <c r="G354" s="162" t="s">
        <v>295</v>
      </c>
      <c r="H354" s="12" t="s">
        <v>296</v>
      </c>
    </row>
    <row r="355" spans="1:8" ht="13.5">
      <c r="A355" s="143" t="s">
        <v>788</v>
      </c>
      <c r="B355" s="76">
        <v>1</v>
      </c>
      <c r="C355" s="128" t="s">
        <v>7</v>
      </c>
      <c r="D355" s="13" t="s">
        <v>423</v>
      </c>
      <c r="E355" s="61">
        <v>2800</v>
      </c>
      <c r="F355" s="20">
        <f t="shared" si="14"/>
        <v>2800</v>
      </c>
      <c r="G355" s="12" t="s">
        <v>259</v>
      </c>
      <c r="H355" s="12" t="s">
        <v>260</v>
      </c>
    </row>
    <row r="356" spans="1:8" ht="13.5">
      <c r="A356" s="143" t="s">
        <v>788</v>
      </c>
      <c r="B356" s="76">
        <v>2</v>
      </c>
      <c r="C356" s="128" t="s">
        <v>7</v>
      </c>
      <c r="D356" s="13" t="s">
        <v>424</v>
      </c>
      <c r="E356" s="61">
        <v>2700</v>
      </c>
      <c r="F356" s="20">
        <f t="shared" si="14"/>
        <v>5400</v>
      </c>
      <c r="G356" s="12" t="s">
        <v>259</v>
      </c>
      <c r="H356" s="12" t="s">
        <v>260</v>
      </c>
    </row>
    <row r="357" spans="1:8" ht="13.5">
      <c r="A357" s="143" t="s">
        <v>792</v>
      </c>
      <c r="B357" s="76">
        <v>1</v>
      </c>
      <c r="C357" s="128" t="s">
        <v>7</v>
      </c>
      <c r="D357" s="13" t="s">
        <v>425</v>
      </c>
      <c r="E357" s="61">
        <v>7400</v>
      </c>
      <c r="F357" s="20">
        <f t="shared" si="14"/>
        <v>7400</v>
      </c>
      <c r="G357" s="12" t="s">
        <v>259</v>
      </c>
      <c r="H357" s="12" t="s">
        <v>260</v>
      </c>
    </row>
    <row r="358" spans="1:8" ht="13.5">
      <c r="A358" s="143" t="s">
        <v>792</v>
      </c>
      <c r="B358" s="76">
        <v>14</v>
      </c>
      <c r="C358" s="128" t="s">
        <v>426</v>
      </c>
      <c r="D358" s="13" t="s">
        <v>427</v>
      </c>
      <c r="E358" s="61">
        <v>450</v>
      </c>
      <c r="F358" s="20">
        <f t="shared" si="14"/>
        <v>6300</v>
      </c>
      <c r="G358" s="12" t="s">
        <v>259</v>
      </c>
      <c r="H358" s="12" t="s">
        <v>260</v>
      </c>
    </row>
    <row r="359" spans="1:8" ht="24">
      <c r="A359" s="143" t="s">
        <v>793</v>
      </c>
      <c r="B359" s="82">
        <v>27</v>
      </c>
      <c r="C359" s="136" t="s">
        <v>773</v>
      </c>
      <c r="D359" s="31" t="s">
        <v>719</v>
      </c>
      <c r="E359" s="60">
        <v>6000</v>
      </c>
      <c r="F359" s="53">
        <f t="shared" si="14"/>
        <v>162000</v>
      </c>
      <c r="G359" s="160" t="s">
        <v>241</v>
      </c>
      <c r="H359" s="12" t="s">
        <v>242</v>
      </c>
    </row>
    <row r="360" spans="1:8" ht="24">
      <c r="A360" s="143" t="s">
        <v>793</v>
      </c>
      <c r="B360" s="82">
        <v>8</v>
      </c>
      <c r="C360" s="136" t="s">
        <v>773</v>
      </c>
      <c r="D360" s="31" t="s">
        <v>719</v>
      </c>
      <c r="E360" s="60">
        <v>7000</v>
      </c>
      <c r="F360" s="53">
        <f t="shared" si="14"/>
        <v>56000</v>
      </c>
      <c r="G360" s="160" t="s">
        <v>241</v>
      </c>
      <c r="H360" s="12" t="s">
        <v>242</v>
      </c>
    </row>
    <row r="361" spans="1:8" ht="24">
      <c r="A361" s="143" t="s">
        <v>793</v>
      </c>
      <c r="B361" s="82">
        <v>1</v>
      </c>
      <c r="C361" s="136" t="s">
        <v>773</v>
      </c>
      <c r="D361" s="31" t="s">
        <v>720</v>
      </c>
      <c r="E361" s="60">
        <v>8000</v>
      </c>
      <c r="F361" s="53">
        <f t="shared" si="14"/>
        <v>8000</v>
      </c>
      <c r="G361" s="160" t="s">
        <v>241</v>
      </c>
      <c r="H361" s="12" t="s">
        <v>242</v>
      </c>
    </row>
    <row r="362" spans="1:8" ht="24">
      <c r="A362" s="143" t="s">
        <v>793</v>
      </c>
      <c r="B362" s="76">
        <v>7</v>
      </c>
      <c r="C362" s="128" t="s">
        <v>7</v>
      </c>
      <c r="D362" s="18" t="s">
        <v>607</v>
      </c>
      <c r="E362" s="61">
        <v>4600</v>
      </c>
      <c r="F362" s="20">
        <f t="shared" si="14"/>
        <v>32200</v>
      </c>
      <c r="G362" s="12" t="s">
        <v>293</v>
      </c>
      <c r="H362" s="12" t="s">
        <v>294</v>
      </c>
    </row>
    <row r="363" spans="1:8" ht="24">
      <c r="A363" s="143" t="s">
        <v>793</v>
      </c>
      <c r="B363" s="76">
        <v>1</v>
      </c>
      <c r="C363" s="128" t="s">
        <v>7</v>
      </c>
      <c r="D363" s="13" t="s">
        <v>608</v>
      </c>
      <c r="E363" s="61">
        <v>6400</v>
      </c>
      <c r="F363" s="20">
        <f t="shared" si="14"/>
        <v>6400</v>
      </c>
      <c r="G363" s="12" t="s">
        <v>293</v>
      </c>
      <c r="H363" s="12" t="s">
        <v>294</v>
      </c>
    </row>
    <row r="364" spans="1:8" ht="24">
      <c r="A364" s="143" t="s">
        <v>793</v>
      </c>
      <c r="B364" s="76">
        <v>2</v>
      </c>
      <c r="C364" s="128" t="s">
        <v>7</v>
      </c>
      <c r="D364" s="13" t="s">
        <v>428</v>
      </c>
      <c r="E364" s="61">
        <v>4500</v>
      </c>
      <c r="F364" s="20">
        <f t="shared" si="14"/>
        <v>9000</v>
      </c>
      <c r="G364" s="12" t="s">
        <v>259</v>
      </c>
      <c r="H364" s="12" t="s">
        <v>260</v>
      </c>
    </row>
    <row r="365" spans="1:8" ht="24">
      <c r="A365" s="143" t="s">
        <v>793</v>
      </c>
      <c r="B365" s="76">
        <v>3</v>
      </c>
      <c r="C365" s="128" t="s">
        <v>7</v>
      </c>
      <c r="D365" s="13" t="s">
        <v>429</v>
      </c>
      <c r="E365" s="61">
        <v>5500</v>
      </c>
      <c r="F365" s="20">
        <f t="shared" si="14"/>
        <v>16500</v>
      </c>
      <c r="G365" s="12" t="s">
        <v>259</v>
      </c>
      <c r="H365" s="12" t="s">
        <v>260</v>
      </c>
    </row>
    <row r="366" spans="1:8" ht="24">
      <c r="A366" s="143" t="s">
        <v>794</v>
      </c>
      <c r="B366" s="76">
        <v>1</v>
      </c>
      <c r="C366" s="76" t="s">
        <v>7</v>
      </c>
      <c r="D366" s="13" t="s">
        <v>307</v>
      </c>
      <c r="E366" s="61">
        <v>3400</v>
      </c>
      <c r="F366" s="20">
        <f t="shared" si="14"/>
        <v>3400</v>
      </c>
      <c r="G366" s="165" t="s">
        <v>233</v>
      </c>
      <c r="H366" s="165" t="s">
        <v>234</v>
      </c>
    </row>
    <row r="367" spans="1:8" ht="13.5">
      <c r="A367" s="143" t="s">
        <v>794</v>
      </c>
      <c r="B367" s="76">
        <v>4</v>
      </c>
      <c r="C367" s="128" t="s">
        <v>7</v>
      </c>
      <c r="D367" s="13" t="s">
        <v>609</v>
      </c>
      <c r="E367" s="61">
        <v>1600</v>
      </c>
      <c r="F367" s="20">
        <f t="shared" si="14"/>
        <v>6400</v>
      </c>
      <c r="G367" s="12" t="s">
        <v>293</v>
      </c>
      <c r="H367" s="12" t="s">
        <v>294</v>
      </c>
    </row>
    <row r="368" spans="1:8" ht="24">
      <c r="A368" s="143" t="s">
        <v>794</v>
      </c>
      <c r="B368" s="76">
        <v>1</v>
      </c>
      <c r="C368" s="76" t="s">
        <v>7</v>
      </c>
      <c r="D368" s="13" t="s">
        <v>308</v>
      </c>
      <c r="E368" s="61">
        <v>2400</v>
      </c>
      <c r="F368" s="20">
        <f t="shared" si="14"/>
        <v>2400</v>
      </c>
      <c r="G368" s="165" t="s">
        <v>233</v>
      </c>
      <c r="H368" s="165" t="s">
        <v>234</v>
      </c>
    </row>
    <row r="369" spans="1:8" ht="13.5">
      <c r="A369" s="143" t="s">
        <v>134</v>
      </c>
      <c r="B369" s="76">
        <v>1</v>
      </c>
      <c r="C369" s="128" t="s">
        <v>7</v>
      </c>
      <c r="D369" s="13" t="s">
        <v>430</v>
      </c>
      <c r="E369" s="61">
        <v>4100</v>
      </c>
      <c r="F369" s="20">
        <f t="shared" si="14"/>
        <v>4100</v>
      </c>
      <c r="G369" s="12" t="s">
        <v>259</v>
      </c>
      <c r="H369" s="12" t="s">
        <v>260</v>
      </c>
    </row>
    <row r="370" spans="1:8" ht="13.5">
      <c r="A370" s="143" t="s">
        <v>134</v>
      </c>
      <c r="B370" s="76">
        <v>3</v>
      </c>
      <c r="C370" s="128" t="s">
        <v>7</v>
      </c>
      <c r="D370" s="13" t="s">
        <v>430</v>
      </c>
      <c r="E370" s="61">
        <v>7300</v>
      </c>
      <c r="F370" s="20">
        <f t="shared" si="14"/>
        <v>21900</v>
      </c>
      <c r="G370" s="12" t="s">
        <v>293</v>
      </c>
      <c r="H370" s="12" t="s">
        <v>294</v>
      </c>
    </row>
    <row r="371" spans="1:8" ht="13.5">
      <c r="A371" s="143" t="s">
        <v>614</v>
      </c>
      <c r="B371" s="76">
        <v>1</v>
      </c>
      <c r="C371" s="128" t="s">
        <v>7</v>
      </c>
      <c r="D371" s="13" t="s">
        <v>402</v>
      </c>
      <c r="E371" s="61">
        <v>9300</v>
      </c>
      <c r="F371" s="20">
        <f aca="true" t="shared" si="15" ref="F371:F387">B371*E371</f>
        <v>9300</v>
      </c>
      <c r="G371" s="12" t="s">
        <v>293</v>
      </c>
      <c r="H371" s="12" t="s">
        <v>294</v>
      </c>
    </row>
    <row r="372" spans="1:8" ht="12">
      <c r="A372" s="143" t="s">
        <v>194</v>
      </c>
      <c r="B372" s="80">
        <v>12</v>
      </c>
      <c r="C372" s="131" t="s">
        <v>7</v>
      </c>
      <c r="D372" s="13" t="s">
        <v>402</v>
      </c>
      <c r="E372" s="61">
        <v>4000</v>
      </c>
      <c r="F372" s="20">
        <f t="shared" si="15"/>
        <v>48000</v>
      </c>
      <c r="G372" s="12" t="s">
        <v>257</v>
      </c>
      <c r="H372" s="12" t="s">
        <v>258</v>
      </c>
    </row>
    <row r="373" spans="1:8" ht="13.5">
      <c r="A373" s="143" t="s">
        <v>610</v>
      </c>
      <c r="B373" s="76">
        <v>1</v>
      </c>
      <c r="C373" s="128" t="s">
        <v>7</v>
      </c>
      <c r="D373" s="13" t="s">
        <v>611</v>
      </c>
      <c r="E373" s="61">
        <v>2400</v>
      </c>
      <c r="F373" s="20">
        <f t="shared" si="15"/>
        <v>2400</v>
      </c>
      <c r="G373" s="12" t="s">
        <v>293</v>
      </c>
      <c r="H373" s="12" t="s">
        <v>294</v>
      </c>
    </row>
    <row r="374" spans="1:8" ht="13.5">
      <c r="A374" s="143" t="s">
        <v>612</v>
      </c>
      <c r="B374" s="76">
        <v>3</v>
      </c>
      <c r="C374" s="128" t="s">
        <v>7</v>
      </c>
      <c r="D374" s="13" t="s">
        <v>613</v>
      </c>
      <c r="E374" s="61">
        <v>3700</v>
      </c>
      <c r="F374" s="20">
        <f t="shared" si="15"/>
        <v>11100</v>
      </c>
      <c r="G374" s="12" t="s">
        <v>293</v>
      </c>
      <c r="H374" s="12" t="s">
        <v>294</v>
      </c>
    </row>
    <row r="375" spans="1:8" ht="24">
      <c r="A375" s="143" t="s">
        <v>92</v>
      </c>
      <c r="B375" s="80">
        <v>250</v>
      </c>
      <c r="C375" s="76" t="s">
        <v>8</v>
      </c>
      <c r="D375" s="13" t="s">
        <v>309</v>
      </c>
      <c r="E375" s="61">
        <v>2.5</v>
      </c>
      <c r="F375" s="20">
        <f t="shared" si="15"/>
        <v>625</v>
      </c>
      <c r="G375" s="165" t="s">
        <v>233</v>
      </c>
      <c r="H375" s="165" t="s">
        <v>234</v>
      </c>
    </row>
    <row r="376" spans="1:8" ht="13.5">
      <c r="A376" s="143" t="s">
        <v>92</v>
      </c>
      <c r="B376" s="76">
        <v>654</v>
      </c>
      <c r="C376" s="128" t="s">
        <v>8</v>
      </c>
      <c r="D376" s="13" t="s">
        <v>431</v>
      </c>
      <c r="E376" s="61">
        <v>1</v>
      </c>
      <c r="F376" s="20">
        <f t="shared" si="15"/>
        <v>654</v>
      </c>
      <c r="G376" s="12" t="s">
        <v>259</v>
      </c>
      <c r="H376" s="12" t="s">
        <v>260</v>
      </c>
    </row>
    <row r="377" spans="1:8" ht="12">
      <c r="A377" s="143" t="s">
        <v>92</v>
      </c>
      <c r="B377" s="83">
        <v>1594</v>
      </c>
      <c r="C377" s="135" t="s">
        <v>8</v>
      </c>
      <c r="D377" s="13" t="s">
        <v>431</v>
      </c>
      <c r="E377" s="65">
        <v>1</v>
      </c>
      <c r="F377" s="50">
        <f t="shared" si="15"/>
        <v>1594</v>
      </c>
      <c r="G377" s="12" t="s">
        <v>265</v>
      </c>
      <c r="H377" s="12" t="s">
        <v>266</v>
      </c>
    </row>
    <row r="378" spans="1:8" ht="12">
      <c r="A378" s="143" t="s">
        <v>92</v>
      </c>
      <c r="B378" s="76">
        <v>1288</v>
      </c>
      <c r="C378" s="131" t="s">
        <v>8</v>
      </c>
      <c r="D378" s="13" t="s">
        <v>431</v>
      </c>
      <c r="E378" s="61">
        <v>1</v>
      </c>
      <c r="F378" s="20">
        <f t="shared" si="15"/>
        <v>1288</v>
      </c>
      <c r="G378" s="12" t="s">
        <v>277</v>
      </c>
      <c r="H378" s="12" t="s">
        <v>278</v>
      </c>
    </row>
    <row r="379" spans="1:8" ht="12">
      <c r="A379" s="143" t="s">
        <v>92</v>
      </c>
      <c r="B379" s="85">
        <v>972</v>
      </c>
      <c r="C379" s="148" t="s">
        <v>8</v>
      </c>
      <c r="D379" s="13" t="s">
        <v>431</v>
      </c>
      <c r="E379" s="60">
        <v>20</v>
      </c>
      <c r="F379" s="53">
        <f t="shared" si="15"/>
        <v>19440</v>
      </c>
      <c r="G379" s="12" t="s">
        <v>281</v>
      </c>
      <c r="H379" s="12" t="s">
        <v>282</v>
      </c>
    </row>
    <row r="380" spans="1:8" ht="12">
      <c r="A380" s="143" t="s">
        <v>92</v>
      </c>
      <c r="B380" s="80">
        <v>340</v>
      </c>
      <c r="C380" s="151" t="s">
        <v>8</v>
      </c>
      <c r="D380" s="13" t="s">
        <v>431</v>
      </c>
      <c r="E380" s="61">
        <v>5</v>
      </c>
      <c r="F380" s="20">
        <f t="shared" si="15"/>
        <v>1700</v>
      </c>
      <c r="G380" s="12" t="s">
        <v>283</v>
      </c>
      <c r="H380" s="12" t="s">
        <v>284</v>
      </c>
    </row>
    <row r="381" spans="1:8" ht="12">
      <c r="A381" s="143" t="s">
        <v>92</v>
      </c>
      <c r="B381" s="111">
        <v>1134</v>
      </c>
      <c r="C381" s="176" t="s">
        <v>8</v>
      </c>
      <c r="D381" s="13" t="s">
        <v>431</v>
      </c>
      <c r="E381" s="60">
        <v>100</v>
      </c>
      <c r="F381" s="53">
        <f t="shared" si="15"/>
        <v>113400</v>
      </c>
      <c r="G381" s="12" t="s">
        <v>285</v>
      </c>
      <c r="H381" s="12" t="s">
        <v>286</v>
      </c>
    </row>
    <row r="382" spans="1:8" ht="13.5">
      <c r="A382" s="143" t="s">
        <v>92</v>
      </c>
      <c r="B382" s="76">
        <v>4401</v>
      </c>
      <c r="C382" s="128" t="s">
        <v>8</v>
      </c>
      <c r="D382" s="13" t="s">
        <v>431</v>
      </c>
      <c r="E382" s="61">
        <v>1</v>
      </c>
      <c r="F382" s="20">
        <f t="shared" si="15"/>
        <v>4401</v>
      </c>
      <c r="G382" s="12" t="s">
        <v>293</v>
      </c>
      <c r="H382" s="12" t="s">
        <v>294</v>
      </c>
    </row>
    <row r="383" spans="1:8" ht="12">
      <c r="A383" s="143" t="s">
        <v>92</v>
      </c>
      <c r="B383" s="86">
        <v>800</v>
      </c>
      <c r="C383" s="152" t="s">
        <v>8</v>
      </c>
      <c r="D383" s="13" t="s">
        <v>431</v>
      </c>
      <c r="E383" s="30">
        <v>5</v>
      </c>
      <c r="F383" s="50">
        <f t="shared" si="15"/>
        <v>4000</v>
      </c>
      <c r="G383" s="162" t="s">
        <v>295</v>
      </c>
      <c r="H383" s="12" t="s">
        <v>296</v>
      </c>
    </row>
    <row r="384" spans="1:8" ht="12">
      <c r="A384" s="143" t="s">
        <v>92</v>
      </c>
      <c r="B384" s="76">
        <v>1123</v>
      </c>
      <c r="C384" s="131" t="s">
        <v>8</v>
      </c>
      <c r="D384" s="13" t="s">
        <v>431</v>
      </c>
      <c r="E384" s="61">
        <v>5</v>
      </c>
      <c r="F384" s="20">
        <f t="shared" si="15"/>
        <v>5615</v>
      </c>
      <c r="G384" s="160" t="s">
        <v>231</v>
      </c>
      <c r="H384" s="12" t="s">
        <v>232</v>
      </c>
    </row>
    <row r="385" spans="1:8" ht="12">
      <c r="A385" s="143" t="s">
        <v>92</v>
      </c>
      <c r="B385" s="82">
        <v>495</v>
      </c>
      <c r="C385" s="136" t="s">
        <v>766</v>
      </c>
      <c r="D385" s="13" t="s">
        <v>431</v>
      </c>
      <c r="E385" s="60">
        <v>1</v>
      </c>
      <c r="F385" s="53">
        <f t="shared" si="15"/>
        <v>495</v>
      </c>
      <c r="G385" s="160" t="s">
        <v>241</v>
      </c>
      <c r="H385" s="12" t="s">
        <v>242</v>
      </c>
    </row>
    <row r="386" spans="1:8" ht="12">
      <c r="A386" s="143" t="s">
        <v>92</v>
      </c>
      <c r="B386" s="82">
        <v>408</v>
      </c>
      <c r="C386" s="136" t="s">
        <v>766</v>
      </c>
      <c r="D386" s="13" t="s">
        <v>431</v>
      </c>
      <c r="E386" s="60">
        <v>1</v>
      </c>
      <c r="F386" s="53">
        <f t="shared" si="15"/>
        <v>408</v>
      </c>
      <c r="G386" s="160" t="s">
        <v>241</v>
      </c>
      <c r="H386" s="12" t="s">
        <v>242</v>
      </c>
    </row>
    <row r="387" spans="1:8" ht="12">
      <c r="A387" s="143" t="s">
        <v>92</v>
      </c>
      <c r="B387" s="82">
        <v>9410</v>
      </c>
      <c r="C387" s="136" t="s">
        <v>766</v>
      </c>
      <c r="D387" s="13" t="s">
        <v>431</v>
      </c>
      <c r="E387" s="60">
        <v>1</v>
      </c>
      <c r="F387" s="53">
        <f t="shared" si="15"/>
        <v>9410</v>
      </c>
      <c r="G387" s="160" t="s">
        <v>241</v>
      </c>
      <c r="H387" s="12" t="s">
        <v>242</v>
      </c>
    </row>
    <row r="388" spans="1:8" ht="12">
      <c r="A388" s="143" t="s">
        <v>92</v>
      </c>
      <c r="B388" s="87">
        <v>8366</v>
      </c>
      <c r="C388" s="87" t="s">
        <v>8</v>
      </c>
      <c r="D388" s="13" t="s">
        <v>431</v>
      </c>
      <c r="E388" s="62">
        <v>1</v>
      </c>
      <c r="F388" s="28">
        <f>+B388*E388</f>
        <v>8366</v>
      </c>
      <c r="G388" s="12" t="s">
        <v>255</v>
      </c>
      <c r="H388" s="12" t="s">
        <v>256</v>
      </c>
    </row>
    <row r="389" spans="1:8" ht="12">
      <c r="A389" s="143" t="s">
        <v>92</v>
      </c>
      <c r="B389" s="87">
        <v>3479</v>
      </c>
      <c r="C389" s="87" t="s">
        <v>8</v>
      </c>
      <c r="D389" s="13" t="s">
        <v>431</v>
      </c>
      <c r="E389" s="62">
        <v>1</v>
      </c>
      <c r="F389" s="28">
        <f>+B389*E389</f>
        <v>3479</v>
      </c>
      <c r="G389" s="12" t="s">
        <v>255</v>
      </c>
      <c r="H389" s="12" t="s">
        <v>256</v>
      </c>
    </row>
    <row r="390" spans="1:8" ht="24">
      <c r="A390" s="143" t="s">
        <v>796</v>
      </c>
      <c r="B390" s="82">
        <v>13</v>
      </c>
      <c r="C390" s="136" t="s">
        <v>766</v>
      </c>
      <c r="D390" s="31" t="s">
        <v>723</v>
      </c>
      <c r="E390" s="60">
        <v>500</v>
      </c>
      <c r="F390" s="53">
        <f aca="true" t="shared" si="16" ref="F390:F426">B390*E390</f>
        <v>6500</v>
      </c>
      <c r="G390" s="160" t="s">
        <v>241</v>
      </c>
      <c r="H390" s="12" t="s">
        <v>242</v>
      </c>
    </row>
    <row r="391" spans="1:8" ht="24">
      <c r="A391" s="143" t="s">
        <v>795</v>
      </c>
      <c r="B391" s="82">
        <v>482</v>
      </c>
      <c r="C391" s="136" t="s">
        <v>766</v>
      </c>
      <c r="D391" s="31" t="s">
        <v>721</v>
      </c>
      <c r="E391" s="60">
        <v>300</v>
      </c>
      <c r="F391" s="53">
        <f t="shared" si="16"/>
        <v>144600</v>
      </c>
      <c r="G391" s="160" t="s">
        <v>241</v>
      </c>
      <c r="H391" s="12" t="s">
        <v>242</v>
      </c>
    </row>
    <row r="392" spans="1:8" ht="24">
      <c r="A392" s="143" t="s">
        <v>795</v>
      </c>
      <c r="B392" s="82">
        <v>2725</v>
      </c>
      <c r="C392" s="136" t="s">
        <v>766</v>
      </c>
      <c r="D392" s="31" t="s">
        <v>721</v>
      </c>
      <c r="E392" s="60">
        <v>225</v>
      </c>
      <c r="F392" s="53">
        <f t="shared" si="16"/>
        <v>613125</v>
      </c>
      <c r="G392" s="160" t="s">
        <v>241</v>
      </c>
      <c r="H392" s="12" t="s">
        <v>242</v>
      </c>
    </row>
    <row r="393" spans="1:8" ht="24">
      <c r="A393" s="143" t="s">
        <v>797</v>
      </c>
      <c r="B393" s="82">
        <v>3065</v>
      </c>
      <c r="C393" s="136" t="s">
        <v>766</v>
      </c>
      <c r="D393" s="31" t="s">
        <v>722</v>
      </c>
      <c r="E393" s="60">
        <v>100</v>
      </c>
      <c r="F393" s="53">
        <f t="shared" si="16"/>
        <v>306500</v>
      </c>
      <c r="G393" s="160" t="s">
        <v>241</v>
      </c>
      <c r="H393" s="12" t="s">
        <v>242</v>
      </c>
    </row>
    <row r="394" spans="1:8" ht="24">
      <c r="A394" s="143" t="s">
        <v>796</v>
      </c>
      <c r="B394" s="82">
        <v>3590</v>
      </c>
      <c r="C394" s="136" t="s">
        <v>766</v>
      </c>
      <c r="D394" s="31" t="s">
        <v>723</v>
      </c>
      <c r="E394" s="60">
        <v>175</v>
      </c>
      <c r="F394" s="53">
        <f t="shared" si="16"/>
        <v>628250</v>
      </c>
      <c r="G394" s="160" t="s">
        <v>241</v>
      </c>
      <c r="H394" s="12" t="s">
        <v>242</v>
      </c>
    </row>
    <row r="395" spans="1:8" ht="48">
      <c r="A395" s="143" t="s">
        <v>798</v>
      </c>
      <c r="B395" s="82">
        <v>2</v>
      </c>
      <c r="C395" s="136" t="s">
        <v>773</v>
      </c>
      <c r="D395" s="31" t="s">
        <v>724</v>
      </c>
      <c r="E395" s="60">
        <v>3000</v>
      </c>
      <c r="F395" s="53">
        <f t="shared" si="16"/>
        <v>6000</v>
      </c>
      <c r="G395" s="160" t="s">
        <v>241</v>
      </c>
      <c r="H395" s="12" t="s">
        <v>242</v>
      </c>
    </row>
    <row r="396" spans="1:8" ht="48">
      <c r="A396" s="143" t="s">
        <v>798</v>
      </c>
      <c r="B396" s="82">
        <v>5</v>
      </c>
      <c r="C396" s="136" t="s">
        <v>773</v>
      </c>
      <c r="D396" s="31" t="s">
        <v>724</v>
      </c>
      <c r="E396" s="60">
        <v>3000</v>
      </c>
      <c r="F396" s="53">
        <f t="shared" si="16"/>
        <v>15000</v>
      </c>
      <c r="G396" s="160" t="s">
        <v>241</v>
      </c>
      <c r="H396" s="12" t="s">
        <v>242</v>
      </c>
    </row>
    <row r="397" spans="1:8" ht="48">
      <c r="A397" s="143" t="s">
        <v>798</v>
      </c>
      <c r="B397" s="82">
        <v>1</v>
      </c>
      <c r="C397" s="136" t="s">
        <v>773</v>
      </c>
      <c r="D397" s="31" t="s">
        <v>724</v>
      </c>
      <c r="E397" s="60">
        <v>3000</v>
      </c>
      <c r="F397" s="53">
        <f t="shared" si="16"/>
        <v>3000</v>
      </c>
      <c r="G397" s="160" t="s">
        <v>241</v>
      </c>
      <c r="H397" s="12" t="s">
        <v>242</v>
      </c>
    </row>
    <row r="398" spans="1:8" ht="48">
      <c r="A398" s="143" t="s">
        <v>798</v>
      </c>
      <c r="B398" s="82">
        <v>147</v>
      </c>
      <c r="C398" s="136" t="s">
        <v>773</v>
      </c>
      <c r="D398" s="31" t="s">
        <v>724</v>
      </c>
      <c r="E398" s="60">
        <v>1500</v>
      </c>
      <c r="F398" s="53">
        <f t="shared" si="16"/>
        <v>220500</v>
      </c>
      <c r="G398" s="160" t="s">
        <v>241</v>
      </c>
      <c r="H398" s="12" t="s">
        <v>242</v>
      </c>
    </row>
    <row r="399" spans="1:8" ht="24">
      <c r="A399" s="143" t="s">
        <v>799</v>
      </c>
      <c r="B399" s="82">
        <v>20</v>
      </c>
      <c r="C399" s="136" t="s">
        <v>766</v>
      </c>
      <c r="D399" s="31" t="s">
        <v>725</v>
      </c>
      <c r="E399" s="60">
        <v>300</v>
      </c>
      <c r="F399" s="53">
        <f t="shared" si="16"/>
        <v>6000</v>
      </c>
      <c r="G399" s="160" t="s">
        <v>241</v>
      </c>
      <c r="H399" s="12" t="s">
        <v>242</v>
      </c>
    </row>
    <row r="400" spans="1:8" ht="24">
      <c r="A400" s="143" t="s">
        <v>800</v>
      </c>
      <c r="B400" s="82">
        <v>10</v>
      </c>
      <c r="C400" s="136" t="s">
        <v>766</v>
      </c>
      <c r="D400" s="31" t="s">
        <v>726</v>
      </c>
      <c r="E400" s="60">
        <v>600</v>
      </c>
      <c r="F400" s="53">
        <f t="shared" si="16"/>
        <v>6000</v>
      </c>
      <c r="G400" s="160" t="s">
        <v>241</v>
      </c>
      <c r="H400" s="12" t="s">
        <v>242</v>
      </c>
    </row>
    <row r="401" spans="1:8" ht="24">
      <c r="A401" s="163" t="s">
        <v>802</v>
      </c>
      <c r="B401" s="82">
        <v>102</v>
      </c>
      <c r="C401" s="136" t="s">
        <v>766</v>
      </c>
      <c r="D401" s="126" t="s">
        <v>801</v>
      </c>
      <c r="E401" s="60">
        <v>125</v>
      </c>
      <c r="F401" s="53">
        <f t="shared" si="16"/>
        <v>12750</v>
      </c>
      <c r="G401" s="160" t="s">
        <v>241</v>
      </c>
      <c r="H401" s="12" t="s">
        <v>242</v>
      </c>
    </row>
    <row r="402" spans="1:8" ht="24">
      <c r="A402" s="163" t="s">
        <v>803</v>
      </c>
      <c r="B402" s="82">
        <v>306</v>
      </c>
      <c r="C402" s="136" t="s">
        <v>766</v>
      </c>
      <c r="D402" s="31" t="s">
        <v>727</v>
      </c>
      <c r="E402" s="60">
        <v>350</v>
      </c>
      <c r="F402" s="53">
        <f t="shared" si="16"/>
        <v>107100</v>
      </c>
      <c r="G402" s="160" t="s">
        <v>241</v>
      </c>
      <c r="H402" s="12" t="s">
        <v>242</v>
      </c>
    </row>
    <row r="403" spans="1:8" ht="24">
      <c r="A403" s="143" t="s">
        <v>681</v>
      </c>
      <c r="B403" s="80">
        <v>1</v>
      </c>
      <c r="C403" s="131" t="s">
        <v>7</v>
      </c>
      <c r="D403" s="13" t="s">
        <v>682</v>
      </c>
      <c r="E403" s="61">
        <v>4000</v>
      </c>
      <c r="F403" s="20">
        <f t="shared" si="16"/>
        <v>4000</v>
      </c>
      <c r="G403" s="160" t="s">
        <v>231</v>
      </c>
      <c r="H403" s="12" t="s">
        <v>232</v>
      </c>
    </row>
    <row r="404" spans="1:8" ht="24">
      <c r="A404" s="143" t="s">
        <v>677</v>
      </c>
      <c r="B404" s="76">
        <v>1</v>
      </c>
      <c r="C404" s="131" t="s">
        <v>7</v>
      </c>
      <c r="D404" s="13" t="s">
        <v>678</v>
      </c>
      <c r="E404" s="61">
        <v>2500</v>
      </c>
      <c r="F404" s="20">
        <f t="shared" si="16"/>
        <v>2500</v>
      </c>
      <c r="G404" s="160" t="s">
        <v>231</v>
      </c>
      <c r="H404" s="12" t="s">
        <v>232</v>
      </c>
    </row>
    <row r="405" spans="1:8" ht="24">
      <c r="A405" s="143" t="s">
        <v>679</v>
      </c>
      <c r="B405" s="76">
        <v>1</v>
      </c>
      <c r="C405" s="131" t="s">
        <v>7</v>
      </c>
      <c r="D405" s="13" t="s">
        <v>680</v>
      </c>
      <c r="E405" s="61">
        <v>3000</v>
      </c>
      <c r="F405" s="20">
        <f t="shared" si="16"/>
        <v>3000</v>
      </c>
      <c r="G405" s="160" t="s">
        <v>231</v>
      </c>
      <c r="H405" s="12" t="s">
        <v>232</v>
      </c>
    </row>
    <row r="406" spans="1:8" ht="24">
      <c r="A406" s="143" t="s">
        <v>804</v>
      </c>
      <c r="B406" s="76">
        <v>54</v>
      </c>
      <c r="C406" s="128" t="s">
        <v>8</v>
      </c>
      <c r="D406" s="13" t="s">
        <v>432</v>
      </c>
      <c r="E406" s="61">
        <v>160</v>
      </c>
      <c r="F406" s="20">
        <f t="shared" si="16"/>
        <v>8640</v>
      </c>
      <c r="G406" s="12" t="s">
        <v>259</v>
      </c>
      <c r="H406" s="12" t="s">
        <v>260</v>
      </c>
    </row>
    <row r="407" spans="1:8" ht="12">
      <c r="A407" s="143" t="s">
        <v>805</v>
      </c>
      <c r="B407" s="80">
        <v>761</v>
      </c>
      <c r="C407" s="131" t="s">
        <v>8</v>
      </c>
      <c r="D407" s="14"/>
      <c r="E407" s="61">
        <v>177</v>
      </c>
      <c r="F407" s="20">
        <f t="shared" si="16"/>
        <v>134697</v>
      </c>
      <c r="G407" s="12" t="s">
        <v>277</v>
      </c>
      <c r="H407" s="12" t="s">
        <v>278</v>
      </c>
    </row>
    <row r="408" spans="1:8" ht="24">
      <c r="A408" s="143" t="s">
        <v>806</v>
      </c>
      <c r="B408" s="80">
        <v>527</v>
      </c>
      <c r="C408" s="131" t="s">
        <v>8</v>
      </c>
      <c r="D408" s="14" t="s">
        <v>557</v>
      </c>
      <c r="E408" s="61">
        <v>130</v>
      </c>
      <c r="F408" s="20">
        <f t="shared" si="16"/>
        <v>68510</v>
      </c>
      <c r="G408" s="12" t="s">
        <v>277</v>
      </c>
      <c r="H408" s="12" t="s">
        <v>278</v>
      </c>
    </row>
    <row r="409" spans="1:8" ht="12">
      <c r="A409" s="147" t="s">
        <v>570</v>
      </c>
      <c r="B409" s="85">
        <v>210</v>
      </c>
      <c r="C409" s="148" t="s">
        <v>8</v>
      </c>
      <c r="D409" s="41" t="s">
        <v>571</v>
      </c>
      <c r="E409" s="60">
        <v>50</v>
      </c>
      <c r="F409" s="53">
        <f t="shared" si="16"/>
        <v>10500</v>
      </c>
      <c r="G409" s="12" t="s">
        <v>281</v>
      </c>
      <c r="H409" s="12" t="s">
        <v>282</v>
      </c>
    </row>
    <row r="410" spans="1:8" ht="12">
      <c r="A410" s="147" t="s">
        <v>570</v>
      </c>
      <c r="B410" s="80">
        <v>80</v>
      </c>
      <c r="C410" s="151" t="s">
        <v>8</v>
      </c>
      <c r="D410" s="41" t="s">
        <v>571</v>
      </c>
      <c r="E410" s="61">
        <v>50</v>
      </c>
      <c r="F410" s="20">
        <f t="shared" si="16"/>
        <v>4000</v>
      </c>
      <c r="G410" s="12" t="s">
        <v>283</v>
      </c>
      <c r="H410" s="12" t="s">
        <v>284</v>
      </c>
    </row>
    <row r="411" spans="1:8" ht="12">
      <c r="A411" s="147" t="s">
        <v>570</v>
      </c>
      <c r="B411" s="89">
        <v>245</v>
      </c>
      <c r="C411" s="139" t="s">
        <v>8</v>
      </c>
      <c r="D411" s="41" t="s">
        <v>571</v>
      </c>
      <c r="E411" s="60">
        <v>55</v>
      </c>
      <c r="F411" s="53">
        <f t="shared" si="16"/>
        <v>13475</v>
      </c>
      <c r="G411" s="12" t="s">
        <v>285</v>
      </c>
      <c r="H411" s="12" t="s">
        <v>286</v>
      </c>
    </row>
    <row r="412" spans="1:8" ht="12">
      <c r="A412" s="194" t="s">
        <v>572</v>
      </c>
      <c r="B412" s="112">
        <v>120</v>
      </c>
      <c r="C412" s="177" t="s">
        <v>8</v>
      </c>
      <c r="D412" s="41" t="s">
        <v>807</v>
      </c>
      <c r="E412" s="53">
        <v>75</v>
      </c>
      <c r="F412" s="53">
        <f t="shared" si="16"/>
        <v>9000</v>
      </c>
      <c r="G412" s="12" t="s">
        <v>281</v>
      </c>
      <c r="H412" s="12" t="s">
        <v>282</v>
      </c>
    </row>
    <row r="413" spans="1:8" ht="12">
      <c r="A413" s="147" t="s">
        <v>572</v>
      </c>
      <c r="B413" s="90">
        <v>100</v>
      </c>
      <c r="C413" s="178" t="s">
        <v>8</v>
      </c>
      <c r="D413" s="41" t="s">
        <v>807</v>
      </c>
      <c r="E413" s="20">
        <v>60</v>
      </c>
      <c r="F413" s="20">
        <f t="shared" si="16"/>
        <v>6000</v>
      </c>
      <c r="G413" s="12" t="s">
        <v>283</v>
      </c>
      <c r="H413" s="12" t="s">
        <v>284</v>
      </c>
    </row>
    <row r="414" spans="1:8" ht="13.5">
      <c r="A414" s="147" t="s">
        <v>572</v>
      </c>
      <c r="B414" s="76">
        <v>29</v>
      </c>
      <c r="C414" s="128" t="s">
        <v>8</v>
      </c>
      <c r="D414" s="41" t="s">
        <v>807</v>
      </c>
      <c r="E414" s="61">
        <v>400</v>
      </c>
      <c r="F414" s="20">
        <f t="shared" si="16"/>
        <v>11600</v>
      </c>
      <c r="G414" s="12" t="s">
        <v>259</v>
      </c>
      <c r="H414" s="12" t="s">
        <v>260</v>
      </c>
    </row>
    <row r="415" spans="1:8" ht="12">
      <c r="A415" s="147" t="s">
        <v>572</v>
      </c>
      <c r="B415" s="85">
        <v>140</v>
      </c>
      <c r="C415" s="139" t="s">
        <v>8</v>
      </c>
      <c r="D415" s="41" t="s">
        <v>807</v>
      </c>
      <c r="E415" s="60">
        <v>110</v>
      </c>
      <c r="F415" s="53">
        <f t="shared" si="16"/>
        <v>15400</v>
      </c>
      <c r="G415" s="12" t="s">
        <v>285</v>
      </c>
      <c r="H415" s="12" t="s">
        <v>286</v>
      </c>
    </row>
    <row r="416" spans="1:8" ht="13.5">
      <c r="A416" s="147" t="s">
        <v>572</v>
      </c>
      <c r="B416" s="76">
        <v>1010</v>
      </c>
      <c r="C416" s="128" t="s">
        <v>8</v>
      </c>
      <c r="D416" s="41" t="s">
        <v>807</v>
      </c>
      <c r="E416" s="61">
        <v>100</v>
      </c>
      <c r="F416" s="20">
        <f t="shared" si="16"/>
        <v>101000</v>
      </c>
      <c r="G416" s="12" t="s">
        <v>293</v>
      </c>
      <c r="H416" s="12" t="s">
        <v>294</v>
      </c>
    </row>
    <row r="417" spans="1:8" ht="24">
      <c r="A417" s="143" t="s">
        <v>573</v>
      </c>
      <c r="B417" s="76">
        <v>145</v>
      </c>
      <c r="C417" s="128" t="s">
        <v>8</v>
      </c>
      <c r="D417" s="41" t="s">
        <v>224</v>
      </c>
      <c r="E417" s="61">
        <v>120</v>
      </c>
      <c r="F417" s="20">
        <f t="shared" si="16"/>
        <v>17400</v>
      </c>
      <c r="G417" s="12" t="s">
        <v>293</v>
      </c>
      <c r="H417" s="12" t="s">
        <v>294</v>
      </c>
    </row>
    <row r="418" spans="1:8" ht="24">
      <c r="A418" s="143" t="s">
        <v>573</v>
      </c>
      <c r="B418" s="85">
        <v>90</v>
      </c>
      <c r="C418" s="148" t="s">
        <v>8</v>
      </c>
      <c r="D418" s="41" t="s">
        <v>224</v>
      </c>
      <c r="E418" s="60">
        <v>100</v>
      </c>
      <c r="F418" s="53">
        <f t="shared" si="16"/>
        <v>9000</v>
      </c>
      <c r="G418" s="12" t="s">
        <v>281</v>
      </c>
      <c r="H418" s="12" t="s">
        <v>282</v>
      </c>
    </row>
    <row r="419" spans="1:8" ht="24">
      <c r="A419" s="143" t="s">
        <v>573</v>
      </c>
      <c r="B419" s="80">
        <v>80</v>
      </c>
      <c r="C419" s="151" t="s">
        <v>8</v>
      </c>
      <c r="D419" s="41" t="s">
        <v>224</v>
      </c>
      <c r="E419" s="61">
        <v>70</v>
      </c>
      <c r="F419" s="20">
        <f t="shared" si="16"/>
        <v>5600</v>
      </c>
      <c r="G419" s="12" t="s">
        <v>283</v>
      </c>
      <c r="H419" s="12" t="s">
        <v>284</v>
      </c>
    </row>
    <row r="420" spans="1:8" ht="24">
      <c r="A420" s="143" t="s">
        <v>573</v>
      </c>
      <c r="B420" s="85">
        <v>105</v>
      </c>
      <c r="C420" s="139" t="s">
        <v>8</v>
      </c>
      <c r="D420" s="41" t="s">
        <v>224</v>
      </c>
      <c r="E420" s="60">
        <v>165</v>
      </c>
      <c r="F420" s="53">
        <f t="shared" si="16"/>
        <v>17325</v>
      </c>
      <c r="G420" s="12" t="s">
        <v>285</v>
      </c>
      <c r="H420" s="12" t="s">
        <v>286</v>
      </c>
    </row>
    <row r="421" spans="1:8" ht="24">
      <c r="A421" s="143" t="s">
        <v>615</v>
      </c>
      <c r="B421" s="76">
        <v>60</v>
      </c>
      <c r="C421" s="128" t="s">
        <v>8</v>
      </c>
      <c r="D421" s="13" t="s">
        <v>616</v>
      </c>
      <c r="E421" s="61">
        <v>240</v>
      </c>
      <c r="F421" s="20">
        <f t="shared" si="16"/>
        <v>14400</v>
      </c>
      <c r="G421" s="12" t="s">
        <v>293</v>
      </c>
      <c r="H421" s="12" t="s">
        <v>294</v>
      </c>
    </row>
    <row r="422" spans="1:8" ht="24">
      <c r="A422" s="150" t="s">
        <v>485</v>
      </c>
      <c r="B422" s="83">
        <v>15</v>
      </c>
      <c r="C422" s="135" t="s">
        <v>8</v>
      </c>
      <c r="D422" s="19" t="s">
        <v>486</v>
      </c>
      <c r="E422" s="65">
        <v>90</v>
      </c>
      <c r="F422" s="50">
        <f t="shared" si="16"/>
        <v>1350</v>
      </c>
      <c r="G422" s="12" t="s">
        <v>265</v>
      </c>
      <c r="H422" s="12" t="s">
        <v>266</v>
      </c>
    </row>
    <row r="423" spans="1:8" ht="24">
      <c r="A423" s="150" t="s">
        <v>485</v>
      </c>
      <c r="B423" s="83">
        <v>293</v>
      </c>
      <c r="C423" s="135" t="s">
        <v>8</v>
      </c>
      <c r="D423" s="19" t="s">
        <v>486</v>
      </c>
      <c r="E423" s="65">
        <v>90</v>
      </c>
      <c r="F423" s="50">
        <f t="shared" si="16"/>
        <v>26370</v>
      </c>
      <c r="G423" s="12" t="s">
        <v>265</v>
      </c>
      <c r="H423" s="12" t="s">
        <v>266</v>
      </c>
    </row>
    <row r="424" spans="1:8" ht="24">
      <c r="A424" s="150" t="s">
        <v>487</v>
      </c>
      <c r="B424" s="83">
        <v>1286</v>
      </c>
      <c r="C424" s="135" t="s">
        <v>8</v>
      </c>
      <c r="D424" s="19" t="s">
        <v>488</v>
      </c>
      <c r="E424" s="65">
        <v>110</v>
      </c>
      <c r="F424" s="50">
        <f t="shared" si="16"/>
        <v>141460</v>
      </c>
      <c r="G424" s="12" t="s">
        <v>265</v>
      </c>
      <c r="H424" s="12" t="s">
        <v>266</v>
      </c>
    </row>
    <row r="425" spans="1:8" ht="24">
      <c r="A425" s="150" t="s">
        <v>485</v>
      </c>
      <c r="B425" s="80">
        <v>888</v>
      </c>
      <c r="C425" s="131" t="s">
        <v>8</v>
      </c>
      <c r="D425" s="13" t="s">
        <v>676</v>
      </c>
      <c r="E425" s="61">
        <v>110</v>
      </c>
      <c r="F425" s="20">
        <f t="shared" si="16"/>
        <v>97680</v>
      </c>
      <c r="G425" s="160" t="s">
        <v>231</v>
      </c>
      <c r="H425" s="12" t="s">
        <v>232</v>
      </c>
    </row>
    <row r="426" spans="1:8" ht="24">
      <c r="A426" s="150" t="s">
        <v>485</v>
      </c>
      <c r="B426" s="76">
        <v>60</v>
      </c>
      <c r="C426" s="128" t="s">
        <v>8</v>
      </c>
      <c r="D426" s="13" t="s">
        <v>617</v>
      </c>
      <c r="E426" s="61">
        <v>225</v>
      </c>
      <c r="F426" s="20">
        <f t="shared" si="16"/>
        <v>13500</v>
      </c>
      <c r="G426" s="12" t="s">
        <v>293</v>
      </c>
      <c r="H426" s="12" t="s">
        <v>294</v>
      </c>
    </row>
    <row r="427" spans="1:8" ht="24">
      <c r="A427" s="150" t="s">
        <v>485</v>
      </c>
      <c r="B427" s="87">
        <v>373</v>
      </c>
      <c r="C427" s="87" t="s">
        <v>8</v>
      </c>
      <c r="D427" s="13" t="s">
        <v>617</v>
      </c>
      <c r="E427" s="62">
        <v>191</v>
      </c>
      <c r="F427" s="28">
        <f>+B427*E427</f>
        <v>71243</v>
      </c>
      <c r="G427" s="12" t="s">
        <v>255</v>
      </c>
      <c r="H427" s="12" t="s">
        <v>256</v>
      </c>
    </row>
    <row r="428" spans="1:8" ht="24">
      <c r="A428" s="183" t="s">
        <v>340</v>
      </c>
      <c r="B428" s="87">
        <v>7255</v>
      </c>
      <c r="C428" s="87" t="s">
        <v>8</v>
      </c>
      <c r="D428" s="27" t="s">
        <v>341</v>
      </c>
      <c r="E428" s="62">
        <v>219</v>
      </c>
      <c r="F428" s="28">
        <f>+B428*E428</f>
        <v>1588845</v>
      </c>
      <c r="G428" s="12" t="s">
        <v>255</v>
      </c>
      <c r="H428" s="12" t="s">
        <v>256</v>
      </c>
    </row>
    <row r="429" spans="1:8" ht="24">
      <c r="A429" s="183" t="s">
        <v>808</v>
      </c>
      <c r="B429" s="87">
        <v>18</v>
      </c>
      <c r="C429" s="87" t="s">
        <v>8</v>
      </c>
      <c r="D429" s="27" t="s">
        <v>338</v>
      </c>
      <c r="E429" s="62">
        <v>167</v>
      </c>
      <c r="F429" s="28">
        <f>+B429*E429</f>
        <v>3006</v>
      </c>
      <c r="G429" s="12" t="s">
        <v>255</v>
      </c>
      <c r="H429" s="12" t="s">
        <v>256</v>
      </c>
    </row>
    <row r="430" spans="1:8" ht="24">
      <c r="A430" s="143" t="s">
        <v>670</v>
      </c>
      <c r="B430" s="85">
        <v>552</v>
      </c>
      <c r="C430" s="148" t="s">
        <v>8</v>
      </c>
      <c r="D430" s="13" t="s">
        <v>671</v>
      </c>
      <c r="E430" s="60">
        <v>20</v>
      </c>
      <c r="F430" s="53">
        <f>B430*E430</f>
        <v>11040</v>
      </c>
      <c r="G430" s="12" t="s">
        <v>281</v>
      </c>
      <c r="H430" s="12" t="s">
        <v>282</v>
      </c>
    </row>
    <row r="431" spans="1:8" ht="24">
      <c r="A431" s="143" t="s">
        <v>670</v>
      </c>
      <c r="B431" s="80">
        <v>80</v>
      </c>
      <c r="C431" s="151" t="s">
        <v>8</v>
      </c>
      <c r="D431" s="13" t="s">
        <v>671</v>
      </c>
      <c r="E431" s="61">
        <v>8</v>
      </c>
      <c r="F431" s="20">
        <f>B431*E431</f>
        <v>640</v>
      </c>
      <c r="G431" s="12" t="s">
        <v>283</v>
      </c>
      <c r="H431" s="12" t="s">
        <v>284</v>
      </c>
    </row>
    <row r="432" spans="1:8" ht="24">
      <c r="A432" s="143" t="s">
        <v>670</v>
      </c>
      <c r="B432" s="89">
        <v>644</v>
      </c>
      <c r="C432" s="139" t="s">
        <v>8</v>
      </c>
      <c r="D432" s="13" t="s">
        <v>671</v>
      </c>
      <c r="E432" s="60">
        <v>33</v>
      </c>
      <c r="F432" s="53">
        <f>B432*E432</f>
        <v>21252</v>
      </c>
      <c r="G432" s="12" t="s">
        <v>285</v>
      </c>
      <c r="H432" s="12" t="s">
        <v>286</v>
      </c>
    </row>
    <row r="433" spans="1:8" ht="24">
      <c r="A433" s="143" t="s">
        <v>670</v>
      </c>
      <c r="B433" s="80">
        <v>70</v>
      </c>
      <c r="C433" s="131" t="s">
        <v>8</v>
      </c>
      <c r="D433" s="13" t="s">
        <v>671</v>
      </c>
      <c r="E433" s="61">
        <v>80</v>
      </c>
      <c r="F433" s="20">
        <f>B433*E433</f>
        <v>5600</v>
      </c>
      <c r="G433" s="160" t="s">
        <v>231</v>
      </c>
      <c r="H433" s="12" t="s">
        <v>232</v>
      </c>
    </row>
    <row r="434" spans="1:8" ht="24">
      <c r="A434" s="143" t="s">
        <v>672</v>
      </c>
      <c r="B434" s="87">
        <v>346</v>
      </c>
      <c r="C434" s="87" t="s">
        <v>8</v>
      </c>
      <c r="D434" s="13" t="s">
        <v>673</v>
      </c>
      <c r="E434" s="62">
        <v>174</v>
      </c>
      <c r="F434" s="28">
        <f>+B434*E434</f>
        <v>60204</v>
      </c>
      <c r="G434" s="12" t="s">
        <v>255</v>
      </c>
      <c r="H434" s="12" t="s">
        <v>256</v>
      </c>
    </row>
    <row r="435" spans="1:8" ht="24">
      <c r="A435" s="143" t="s">
        <v>672</v>
      </c>
      <c r="B435" s="76">
        <v>22</v>
      </c>
      <c r="C435" s="131" t="s">
        <v>8</v>
      </c>
      <c r="D435" s="13" t="s">
        <v>673</v>
      </c>
      <c r="E435" s="61">
        <v>100</v>
      </c>
      <c r="F435" s="20">
        <f>B435*E435</f>
        <v>2200</v>
      </c>
      <c r="G435" s="160" t="s">
        <v>231</v>
      </c>
      <c r="H435" s="12" t="s">
        <v>232</v>
      </c>
    </row>
    <row r="436" spans="1:8" ht="24">
      <c r="A436" s="143" t="s">
        <v>672</v>
      </c>
      <c r="B436" s="87">
        <v>11</v>
      </c>
      <c r="C436" s="87" t="s">
        <v>8</v>
      </c>
      <c r="D436" s="27" t="s">
        <v>339</v>
      </c>
      <c r="E436" s="62">
        <v>161</v>
      </c>
      <c r="F436" s="28">
        <f>+B436*E436</f>
        <v>1771</v>
      </c>
      <c r="G436" s="12" t="s">
        <v>255</v>
      </c>
      <c r="H436" s="12" t="s">
        <v>256</v>
      </c>
    </row>
    <row r="437" spans="1:8" ht="24">
      <c r="A437" s="143" t="s">
        <v>674</v>
      </c>
      <c r="B437" s="87">
        <v>370</v>
      </c>
      <c r="C437" s="87" t="s">
        <v>8</v>
      </c>
      <c r="D437" s="13" t="s">
        <v>675</v>
      </c>
      <c r="E437" s="62">
        <v>187</v>
      </c>
      <c r="F437" s="28">
        <f>+B437*E437</f>
        <v>69190</v>
      </c>
      <c r="G437" s="12" t="s">
        <v>255</v>
      </c>
      <c r="H437" s="12" t="s">
        <v>256</v>
      </c>
    </row>
    <row r="438" spans="1:8" ht="24">
      <c r="A438" s="143" t="s">
        <v>674</v>
      </c>
      <c r="B438" s="76">
        <v>144</v>
      </c>
      <c r="C438" s="131" t="s">
        <v>8</v>
      </c>
      <c r="D438" s="13" t="s">
        <v>675</v>
      </c>
      <c r="E438" s="61">
        <v>100</v>
      </c>
      <c r="F438" s="20">
        <f aca="true" t="shared" si="17" ref="F438:F445">B438*E438</f>
        <v>14400</v>
      </c>
      <c r="G438" s="160" t="s">
        <v>231</v>
      </c>
      <c r="H438" s="12" t="s">
        <v>232</v>
      </c>
    </row>
    <row r="439" spans="1:8" ht="24">
      <c r="A439" s="150" t="s">
        <v>489</v>
      </c>
      <c r="B439" s="83">
        <v>36</v>
      </c>
      <c r="C439" s="135" t="s">
        <v>8</v>
      </c>
      <c r="D439" s="19" t="s">
        <v>490</v>
      </c>
      <c r="E439" s="65">
        <v>100</v>
      </c>
      <c r="F439" s="50">
        <f t="shared" si="17"/>
        <v>3600</v>
      </c>
      <c r="G439" s="12" t="s">
        <v>265</v>
      </c>
      <c r="H439" s="12" t="s">
        <v>266</v>
      </c>
    </row>
    <row r="440" spans="1:8" ht="24">
      <c r="A440" s="150" t="s">
        <v>491</v>
      </c>
      <c r="B440" s="83">
        <v>194</v>
      </c>
      <c r="C440" s="135" t="s">
        <v>8</v>
      </c>
      <c r="D440" s="32" t="s">
        <v>436</v>
      </c>
      <c r="E440" s="65">
        <v>100</v>
      </c>
      <c r="F440" s="50">
        <f t="shared" si="17"/>
        <v>19400</v>
      </c>
      <c r="G440" s="12" t="s">
        <v>265</v>
      </c>
      <c r="H440" s="12" t="s">
        <v>266</v>
      </c>
    </row>
    <row r="441" spans="1:8" ht="24">
      <c r="A441" s="150" t="s">
        <v>492</v>
      </c>
      <c r="B441" s="83">
        <v>439</v>
      </c>
      <c r="C441" s="135" t="s">
        <v>8</v>
      </c>
      <c r="D441" s="19" t="s">
        <v>493</v>
      </c>
      <c r="E441" s="65">
        <v>127</v>
      </c>
      <c r="F441" s="50">
        <f t="shared" si="17"/>
        <v>55753</v>
      </c>
      <c r="G441" s="12" t="s">
        <v>265</v>
      </c>
      <c r="H441" s="12" t="s">
        <v>266</v>
      </c>
    </row>
    <row r="442" spans="1:8" ht="24">
      <c r="A442" s="150" t="s">
        <v>491</v>
      </c>
      <c r="B442" s="76">
        <v>312</v>
      </c>
      <c r="C442" s="128" t="s">
        <v>8</v>
      </c>
      <c r="D442" s="13" t="s">
        <v>433</v>
      </c>
      <c r="E442" s="61">
        <v>210</v>
      </c>
      <c r="F442" s="20">
        <f t="shared" si="17"/>
        <v>65520</v>
      </c>
      <c r="G442" s="12" t="s">
        <v>259</v>
      </c>
      <c r="H442" s="12" t="s">
        <v>260</v>
      </c>
    </row>
    <row r="443" spans="1:8" ht="24">
      <c r="A443" s="143" t="s">
        <v>434</v>
      </c>
      <c r="B443" s="76">
        <v>14</v>
      </c>
      <c r="C443" s="128" t="s">
        <v>8</v>
      </c>
      <c r="D443" s="13" t="s">
        <v>435</v>
      </c>
      <c r="E443" s="61">
        <v>200</v>
      </c>
      <c r="F443" s="20">
        <f t="shared" si="17"/>
        <v>2800</v>
      </c>
      <c r="G443" s="12" t="s">
        <v>259</v>
      </c>
      <c r="H443" s="12" t="s">
        <v>260</v>
      </c>
    </row>
    <row r="444" spans="1:8" ht="24">
      <c r="A444" s="150" t="s">
        <v>491</v>
      </c>
      <c r="B444" s="76">
        <v>155</v>
      </c>
      <c r="C444" s="172" t="s">
        <v>8</v>
      </c>
      <c r="D444" s="32" t="s">
        <v>436</v>
      </c>
      <c r="E444" s="61">
        <v>165</v>
      </c>
      <c r="F444" s="20">
        <f t="shared" si="17"/>
        <v>25575</v>
      </c>
      <c r="G444" s="12" t="s">
        <v>259</v>
      </c>
      <c r="H444" s="12" t="s">
        <v>260</v>
      </c>
    </row>
    <row r="445" spans="1:8" ht="24">
      <c r="A445" s="187" t="s">
        <v>437</v>
      </c>
      <c r="B445" s="76">
        <v>71</v>
      </c>
      <c r="C445" s="172" t="s">
        <v>8</v>
      </c>
      <c r="D445" s="32" t="s">
        <v>438</v>
      </c>
      <c r="E445" s="61">
        <v>330</v>
      </c>
      <c r="F445" s="20">
        <f t="shared" si="17"/>
        <v>23430</v>
      </c>
      <c r="G445" s="12" t="s">
        <v>259</v>
      </c>
      <c r="H445" s="12" t="s">
        <v>260</v>
      </c>
    </row>
    <row r="446" spans="1:8" ht="24">
      <c r="A446" s="192" t="s">
        <v>368</v>
      </c>
      <c r="B446" s="87">
        <v>798</v>
      </c>
      <c r="C446" s="87" t="s">
        <v>8</v>
      </c>
      <c r="D446" s="27" t="s">
        <v>369</v>
      </c>
      <c r="E446" s="62">
        <v>234</v>
      </c>
      <c r="F446" s="28">
        <f aca="true" t="shared" si="18" ref="F446:F451">+B446*E446</f>
        <v>186732</v>
      </c>
      <c r="G446" s="12" t="s">
        <v>255</v>
      </c>
      <c r="H446" s="12" t="s">
        <v>256</v>
      </c>
    </row>
    <row r="447" spans="1:8" ht="24">
      <c r="A447" s="183" t="s">
        <v>188</v>
      </c>
      <c r="B447" s="87">
        <v>2681</v>
      </c>
      <c r="C447" s="87" t="s">
        <v>8</v>
      </c>
      <c r="D447" s="27" t="s">
        <v>370</v>
      </c>
      <c r="E447" s="28">
        <v>239</v>
      </c>
      <c r="F447" s="28">
        <f t="shared" si="18"/>
        <v>640759</v>
      </c>
      <c r="G447" s="12" t="s">
        <v>255</v>
      </c>
      <c r="H447" s="12" t="s">
        <v>256</v>
      </c>
    </row>
    <row r="448" spans="1:8" ht="24">
      <c r="A448" s="183" t="s">
        <v>371</v>
      </c>
      <c r="B448" s="87">
        <v>25</v>
      </c>
      <c r="C448" s="87" t="s">
        <v>7</v>
      </c>
      <c r="D448" s="27" t="s">
        <v>372</v>
      </c>
      <c r="E448" s="28">
        <v>4000</v>
      </c>
      <c r="F448" s="28">
        <f t="shared" si="18"/>
        <v>100000</v>
      </c>
      <c r="G448" s="12" t="s">
        <v>255</v>
      </c>
      <c r="H448" s="12" t="s">
        <v>256</v>
      </c>
    </row>
    <row r="449" spans="1:8" ht="24">
      <c r="A449" s="183" t="s">
        <v>373</v>
      </c>
      <c r="B449" s="87">
        <v>1</v>
      </c>
      <c r="C449" s="87" t="s">
        <v>7</v>
      </c>
      <c r="D449" s="27" t="s">
        <v>374</v>
      </c>
      <c r="E449" s="28">
        <v>5000</v>
      </c>
      <c r="F449" s="28">
        <f t="shared" si="18"/>
        <v>5000</v>
      </c>
      <c r="G449" s="12" t="s">
        <v>255</v>
      </c>
      <c r="H449" s="12" t="s">
        <v>256</v>
      </c>
    </row>
    <row r="450" spans="1:8" ht="12">
      <c r="A450" s="183" t="s">
        <v>375</v>
      </c>
      <c r="B450" s="87">
        <v>30</v>
      </c>
      <c r="C450" s="87" t="s">
        <v>8</v>
      </c>
      <c r="D450" s="27" t="s">
        <v>376</v>
      </c>
      <c r="E450" s="28">
        <v>230</v>
      </c>
      <c r="F450" s="28">
        <f t="shared" si="18"/>
        <v>6900</v>
      </c>
      <c r="G450" s="12" t="s">
        <v>255</v>
      </c>
      <c r="H450" s="12" t="s">
        <v>256</v>
      </c>
    </row>
    <row r="451" spans="1:8" ht="12">
      <c r="A451" s="183" t="s">
        <v>343</v>
      </c>
      <c r="B451" s="87">
        <v>220</v>
      </c>
      <c r="C451" s="87" t="s">
        <v>8</v>
      </c>
      <c r="D451" s="27" t="s">
        <v>344</v>
      </c>
      <c r="E451" s="28">
        <v>35</v>
      </c>
      <c r="F451" s="28">
        <f t="shared" si="18"/>
        <v>7700</v>
      </c>
      <c r="G451" s="12" t="s">
        <v>255</v>
      </c>
      <c r="H451" s="12" t="s">
        <v>256</v>
      </c>
    </row>
    <row r="452" spans="1:8" ht="12">
      <c r="A452" s="143" t="s">
        <v>558</v>
      </c>
      <c r="B452" s="80">
        <v>1</v>
      </c>
      <c r="C452" s="131" t="s">
        <v>7</v>
      </c>
      <c r="D452" s="15" t="s">
        <v>559</v>
      </c>
      <c r="E452" s="20">
        <v>6500</v>
      </c>
      <c r="F452" s="20">
        <f>B452*E452</f>
        <v>6500</v>
      </c>
      <c r="G452" s="12" t="s">
        <v>277</v>
      </c>
      <c r="H452" s="12" t="s">
        <v>278</v>
      </c>
    </row>
    <row r="453" spans="1:8" ht="24">
      <c r="A453" s="150" t="s">
        <v>494</v>
      </c>
      <c r="B453" s="83">
        <v>1</v>
      </c>
      <c r="C453" s="135" t="s">
        <v>7</v>
      </c>
      <c r="D453" s="27" t="s">
        <v>349</v>
      </c>
      <c r="E453" s="56">
        <v>2900</v>
      </c>
      <c r="F453" s="50">
        <f>B453*E453</f>
        <v>2900</v>
      </c>
      <c r="G453" s="12" t="s">
        <v>265</v>
      </c>
      <c r="H453" s="12" t="s">
        <v>266</v>
      </c>
    </row>
    <row r="454" spans="1:8" ht="24">
      <c r="A454" s="150" t="s">
        <v>494</v>
      </c>
      <c r="B454" s="76">
        <v>3</v>
      </c>
      <c r="C454" s="128" t="s">
        <v>7</v>
      </c>
      <c r="D454" s="13" t="s">
        <v>439</v>
      </c>
      <c r="E454" s="20">
        <v>3900</v>
      </c>
      <c r="F454" s="20">
        <f>B454*E454</f>
        <v>11700</v>
      </c>
      <c r="G454" s="12" t="s">
        <v>259</v>
      </c>
      <c r="H454" s="12" t="s">
        <v>260</v>
      </c>
    </row>
    <row r="455" spans="1:8" ht="13.5">
      <c r="A455" s="143" t="s">
        <v>440</v>
      </c>
      <c r="B455" s="76">
        <v>1</v>
      </c>
      <c r="C455" s="128" t="s">
        <v>7</v>
      </c>
      <c r="D455" s="13" t="s">
        <v>441</v>
      </c>
      <c r="E455" s="20">
        <v>2300</v>
      </c>
      <c r="F455" s="20">
        <f>B455*E455</f>
        <v>2300</v>
      </c>
      <c r="G455" s="12" t="s">
        <v>259</v>
      </c>
      <c r="H455" s="12" t="s">
        <v>260</v>
      </c>
    </row>
    <row r="456" spans="1:8" ht="24">
      <c r="A456" s="150" t="s">
        <v>494</v>
      </c>
      <c r="B456" s="87">
        <v>5</v>
      </c>
      <c r="C456" s="87" t="s">
        <v>7</v>
      </c>
      <c r="D456" s="27" t="s">
        <v>349</v>
      </c>
      <c r="E456" s="28">
        <v>5000</v>
      </c>
      <c r="F456" s="28">
        <f>+B456*E456</f>
        <v>25000</v>
      </c>
      <c r="G456" s="12" t="s">
        <v>255</v>
      </c>
      <c r="H456" s="12" t="s">
        <v>256</v>
      </c>
    </row>
    <row r="457" spans="1:8" ht="12">
      <c r="A457" s="183" t="s">
        <v>347</v>
      </c>
      <c r="B457" s="87">
        <v>1</v>
      </c>
      <c r="C457" s="87" t="s">
        <v>7</v>
      </c>
      <c r="D457" s="27" t="s">
        <v>348</v>
      </c>
      <c r="E457" s="28">
        <v>5000</v>
      </c>
      <c r="F457" s="28">
        <f>+B457*E457</f>
        <v>5000</v>
      </c>
      <c r="G457" s="12" t="s">
        <v>255</v>
      </c>
      <c r="H457" s="12" t="s">
        <v>256</v>
      </c>
    </row>
    <row r="458" spans="1:8" ht="12">
      <c r="A458" s="183" t="s">
        <v>345</v>
      </c>
      <c r="B458" s="87">
        <v>1</v>
      </c>
      <c r="C458" s="87" t="s">
        <v>7</v>
      </c>
      <c r="D458" s="27" t="s">
        <v>346</v>
      </c>
      <c r="E458" s="28">
        <v>5000</v>
      </c>
      <c r="F458" s="28">
        <f>+B458*E458</f>
        <v>5000</v>
      </c>
      <c r="G458" s="12" t="s">
        <v>255</v>
      </c>
      <c r="H458" s="12" t="s">
        <v>256</v>
      </c>
    </row>
    <row r="459" spans="1:8" ht="12">
      <c r="A459" s="143" t="s">
        <v>140</v>
      </c>
      <c r="B459" s="76">
        <v>3</v>
      </c>
      <c r="C459" s="131" t="s">
        <v>70</v>
      </c>
      <c r="D459" s="16" t="s">
        <v>560</v>
      </c>
      <c r="E459" s="20">
        <v>300</v>
      </c>
      <c r="F459" s="20">
        <f>B459*E459</f>
        <v>900</v>
      </c>
      <c r="G459" s="12" t="s">
        <v>277</v>
      </c>
      <c r="H459" s="12" t="s">
        <v>278</v>
      </c>
    </row>
    <row r="460" spans="1:8" ht="12">
      <c r="A460" s="183" t="s">
        <v>69</v>
      </c>
      <c r="B460" s="87">
        <v>18.8</v>
      </c>
      <c r="C460" s="87" t="s">
        <v>70</v>
      </c>
      <c r="D460" s="27" t="s">
        <v>342</v>
      </c>
      <c r="E460" s="28">
        <v>4000</v>
      </c>
      <c r="F460" s="28">
        <f>+B460*E460</f>
        <v>75200</v>
      </c>
      <c r="G460" s="12" t="s">
        <v>255</v>
      </c>
      <c r="H460" s="12" t="s">
        <v>256</v>
      </c>
    </row>
    <row r="461" spans="1:8" ht="13.5">
      <c r="A461" s="183" t="s">
        <v>69</v>
      </c>
      <c r="B461" s="76">
        <v>0.73</v>
      </c>
      <c r="C461" s="128" t="s">
        <v>70</v>
      </c>
      <c r="D461" s="27" t="s">
        <v>342</v>
      </c>
      <c r="E461" s="20">
        <v>16000</v>
      </c>
      <c r="F461" s="20">
        <f aca="true" t="shared" si="19" ref="F461:F467">B461*E461</f>
        <v>11680</v>
      </c>
      <c r="G461" s="12" t="s">
        <v>259</v>
      </c>
      <c r="H461" s="12" t="s">
        <v>260</v>
      </c>
    </row>
    <row r="462" spans="1:8" ht="12">
      <c r="A462" s="183" t="s">
        <v>69</v>
      </c>
      <c r="B462" s="113">
        <v>0.25</v>
      </c>
      <c r="C462" s="135" t="s">
        <v>482</v>
      </c>
      <c r="D462" s="27" t="s">
        <v>342</v>
      </c>
      <c r="E462" s="56">
        <v>24000</v>
      </c>
      <c r="F462" s="50">
        <f t="shared" si="19"/>
        <v>6000</v>
      </c>
      <c r="G462" s="12" t="s">
        <v>265</v>
      </c>
      <c r="H462" s="12" t="s">
        <v>266</v>
      </c>
    </row>
    <row r="463" spans="1:8" ht="12">
      <c r="A463" s="183" t="s">
        <v>69</v>
      </c>
      <c r="B463" s="114">
        <v>1.069</v>
      </c>
      <c r="C463" s="131" t="s">
        <v>70</v>
      </c>
      <c r="D463" s="27" t="s">
        <v>342</v>
      </c>
      <c r="E463" s="20">
        <v>7000</v>
      </c>
      <c r="F463" s="20">
        <f t="shared" si="19"/>
        <v>7483</v>
      </c>
      <c r="G463" s="160" t="s">
        <v>231</v>
      </c>
      <c r="H463" s="12" t="s">
        <v>232</v>
      </c>
    </row>
    <row r="464" spans="1:8" ht="12">
      <c r="A464" s="143" t="s">
        <v>225</v>
      </c>
      <c r="B464" s="76">
        <v>1</v>
      </c>
      <c r="C464" s="131" t="s">
        <v>7</v>
      </c>
      <c r="D464" s="13" t="s">
        <v>561</v>
      </c>
      <c r="E464" s="20">
        <v>2500</v>
      </c>
      <c r="F464" s="20">
        <f t="shared" si="19"/>
        <v>2500</v>
      </c>
      <c r="G464" s="12" t="s">
        <v>277</v>
      </c>
      <c r="H464" s="12" t="s">
        <v>278</v>
      </c>
    </row>
    <row r="465" spans="1:8" ht="12">
      <c r="A465" s="143" t="s">
        <v>225</v>
      </c>
      <c r="B465" s="83">
        <v>2</v>
      </c>
      <c r="C465" s="135" t="s">
        <v>7</v>
      </c>
      <c r="D465" s="27" t="s">
        <v>352</v>
      </c>
      <c r="E465" s="56">
        <v>3000</v>
      </c>
      <c r="F465" s="50">
        <f t="shared" si="19"/>
        <v>6000</v>
      </c>
      <c r="G465" s="12" t="s">
        <v>265</v>
      </c>
      <c r="H465" s="12" t="s">
        <v>266</v>
      </c>
    </row>
    <row r="466" spans="1:8" ht="12">
      <c r="A466" s="143" t="s">
        <v>225</v>
      </c>
      <c r="B466" s="83">
        <v>2</v>
      </c>
      <c r="C466" s="135" t="s">
        <v>7</v>
      </c>
      <c r="D466" s="17" t="s">
        <v>496</v>
      </c>
      <c r="E466" s="56">
        <v>7900</v>
      </c>
      <c r="F466" s="50">
        <f t="shared" si="19"/>
        <v>15800</v>
      </c>
      <c r="G466" s="12" t="s">
        <v>265</v>
      </c>
      <c r="H466" s="12" t="s">
        <v>266</v>
      </c>
    </row>
    <row r="467" spans="1:8" ht="12">
      <c r="A467" s="143" t="s">
        <v>225</v>
      </c>
      <c r="B467" s="83">
        <v>3</v>
      </c>
      <c r="C467" s="135" t="s">
        <v>7</v>
      </c>
      <c r="D467" s="17" t="s">
        <v>495</v>
      </c>
      <c r="E467" s="56">
        <v>1500</v>
      </c>
      <c r="F467" s="50">
        <f t="shared" si="19"/>
        <v>4500</v>
      </c>
      <c r="G467" s="12" t="s">
        <v>265</v>
      </c>
      <c r="H467" s="12" t="s">
        <v>266</v>
      </c>
    </row>
    <row r="468" spans="1:8" ht="12">
      <c r="A468" s="143" t="s">
        <v>225</v>
      </c>
      <c r="B468" s="87">
        <v>5</v>
      </c>
      <c r="C468" s="87" t="s">
        <v>7</v>
      </c>
      <c r="D468" s="27" t="s">
        <v>352</v>
      </c>
      <c r="E468" s="28">
        <v>2500</v>
      </c>
      <c r="F468" s="28">
        <f>+B468*E468</f>
        <v>12500</v>
      </c>
      <c r="G468" s="12" t="s">
        <v>255</v>
      </c>
      <c r="H468" s="12" t="s">
        <v>256</v>
      </c>
    </row>
    <row r="469" spans="1:8" ht="13.5">
      <c r="A469" s="143" t="s">
        <v>225</v>
      </c>
      <c r="B469" s="76">
        <v>3</v>
      </c>
      <c r="C469" s="128" t="s">
        <v>7</v>
      </c>
      <c r="D469" s="27" t="s">
        <v>352</v>
      </c>
      <c r="E469" s="20">
        <v>2900</v>
      </c>
      <c r="F469" s="20">
        <f>B469*E469</f>
        <v>8700</v>
      </c>
      <c r="G469" s="12" t="s">
        <v>259</v>
      </c>
      <c r="H469" s="12" t="s">
        <v>260</v>
      </c>
    </row>
    <row r="470" spans="1:8" ht="12">
      <c r="A470" s="143" t="s">
        <v>225</v>
      </c>
      <c r="B470" s="80">
        <v>1</v>
      </c>
      <c r="C470" s="131" t="s">
        <v>7</v>
      </c>
      <c r="D470" s="27" t="s">
        <v>352</v>
      </c>
      <c r="E470" s="20">
        <v>2500</v>
      </c>
      <c r="F470" s="20">
        <f>B470*E470</f>
        <v>2500</v>
      </c>
      <c r="G470" s="160" t="s">
        <v>231</v>
      </c>
      <c r="H470" s="12" t="s">
        <v>232</v>
      </c>
    </row>
    <row r="471" spans="1:8" ht="12">
      <c r="A471" s="143" t="s">
        <v>225</v>
      </c>
      <c r="B471" s="87">
        <v>14</v>
      </c>
      <c r="C471" s="87" t="s">
        <v>7</v>
      </c>
      <c r="D471" s="27" t="s">
        <v>353</v>
      </c>
      <c r="E471" s="28">
        <v>7500</v>
      </c>
      <c r="F471" s="28">
        <f>+B471*E471</f>
        <v>105000</v>
      </c>
      <c r="G471" s="12" t="s">
        <v>255</v>
      </c>
      <c r="H471" s="12" t="s">
        <v>256</v>
      </c>
    </row>
    <row r="472" spans="1:8" ht="12">
      <c r="A472" s="143" t="s">
        <v>225</v>
      </c>
      <c r="B472" s="76">
        <v>4</v>
      </c>
      <c r="C472" s="131" t="s">
        <v>7</v>
      </c>
      <c r="D472" s="13" t="s">
        <v>683</v>
      </c>
      <c r="E472" s="61">
        <v>800</v>
      </c>
      <c r="F472" s="20">
        <f>B472*E472</f>
        <v>3200</v>
      </c>
      <c r="G472" s="160" t="s">
        <v>231</v>
      </c>
      <c r="H472" s="12" t="s">
        <v>232</v>
      </c>
    </row>
    <row r="473" spans="1:8" ht="12">
      <c r="A473" s="143" t="s">
        <v>225</v>
      </c>
      <c r="B473" s="87">
        <v>17</v>
      </c>
      <c r="C473" s="87" t="s">
        <v>7</v>
      </c>
      <c r="D473" s="27" t="s">
        <v>350</v>
      </c>
      <c r="E473" s="62">
        <v>1200</v>
      </c>
      <c r="F473" s="28">
        <f>+B473*E473</f>
        <v>20400</v>
      </c>
      <c r="G473" s="12" t="s">
        <v>255</v>
      </c>
      <c r="H473" s="12" t="s">
        <v>256</v>
      </c>
    </row>
    <row r="474" spans="1:8" ht="12">
      <c r="A474" s="143" t="s">
        <v>225</v>
      </c>
      <c r="B474" s="76">
        <v>3</v>
      </c>
      <c r="C474" s="131" t="s">
        <v>7</v>
      </c>
      <c r="D474" s="13" t="s">
        <v>350</v>
      </c>
      <c r="E474" s="61">
        <v>1200</v>
      </c>
      <c r="F474" s="20">
        <f>B474*E474</f>
        <v>3600</v>
      </c>
      <c r="G474" s="160" t="s">
        <v>231</v>
      </c>
      <c r="H474" s="12" t="s">
        <v>232</v>
      </c>
    </row>
    <row r="475" spans="1:8" ht="12">
      <c r="A475" s="143" t="s">
        <v>225</v>
      </c>
      <c r="B475" s="87">
        <v>3</v>
      </c>
      <c r="C475" s="87" t="s">
        <v>7</v>
      </c>
      <c r="D475" s="13" t="s">
        <v>351</v>
      </c>
      <c r="E475" s="62">
        <v>1600</v>
      </c>
      <c r="F475" s="28">
        <f>+B475*E475</f>
        <v>4800</v>
      </c>
      <c r="G475" s="12" t="s">
        <v>255</v>
      </c>
      <c r="H475" s="12" t="s">
        <v>256</v>
      </c>
    </row>
    <row r="476" spans="1:8" ht="13.5">
      <c r="A476" s="143" t="s">
        <v>225</v>
      </c>
      <c r="B476" s="76">
        <v>1</v>
      </c>
      <c r="C476" s="128" t="s">
        <v>7</v>
      </c>
      <c r="D476" s="13" t="s">
        <v>351</v>
      </c>
      <c r="E476" s="61">
        <v>1900</v>
      </c>
      <c r="F476" s="20">
        <f>B476*E476</f>
        <v>1900</v>
      </c>
      <c r="G476" s="12" t="s">
        <v>259</v>
      </c>
      <c r="H476" s="12" t="s">
        <v>260</v>
      </c>
    </row>
    <row r="477" spans="1:8" ht="12">
      <c r="A477" s="143" t="s">
        <v>225</v>
      </c>
      <c r="B477" s="76">
        <v>3</v>
      </c>
      <c r="C477" s="131" t="s">
        <v>7</v>
      </c>
      <c r="D477" s="13" t="s">
        <v>351</v>
      </c>
      <c r="E477" s="61">
        <v>1500</v>
      </c>
      <c r="F477" s="20">
        <f>B477*E477</f>
        <v>4500</v>
      </c>
      <c r="G477" s="160" t="s">
        <v>231</v>
      </c>
      <c r="H477" s="12" t="s">
        <v>232</v>
      </c>
    </row>
    <row r="478" spans="1:8" ht="12">
      <c r="A478" s="183" t="s">
        <v>71</v>
      </c>
      <c r="B478" s="87">
        <v>15</v>
      </c>
      <c r="C478" s="87" t="s">
        <v>7</v>
      </c>
      <c r="D478" s="27" t="s">
        <v>354</v>
      </c>
      <c r="E478" s="62">
        <v>3000</v>
      </c>
      <c r="F478" s="28">
        <f>+B478*E478</f>
        <v>45000</v>
      </c>
      <c r="G478" s="12" t="s">
        <v>255</v>
      </c>
      <c r="H478" s="12" t="s">
        <v>256</v>
      </c>
    </row>
    <row r="479" spans="1:8" ht="12">
      <c r="A479" s="183" t="s">
        <v>71</v>
      </c>
      <c r="B479" s="83">
        <v>3</v>
      </c>
      <c r="C479" s="135" t="s">
        <v>7</v>
      </c>
      <c r="D479" s="27" t="s">
        <v>354</v>
      </c>
      <c r="E479" s="65">
        <v>5100</v>
      </c>
      <c r="F479" s="50">
        <f>B479*E479</f>
        <v>15300</v>
      </c>
      <c r="G479" s="12" t="s">
        <v>265</v>
      </c>
      <c r="H479" s="12" t="s">
        <v>266</v>
      </c>
    </row>
    <row r="480" spans="1:8" ht="12">
      <c r="A480" s="183" t="s">
        <v>71</v>
      </c>
      <c r="B480" s="80">
        <v>3</v>
      </c>
      <c r="C480" s="131" t="s">
        <v>7</v>
      </c>
      <c r="D480" s="27" t="s">
        <v>354</v>
      </c>
      <c r="E480" s="61">
        <v>3500</v>
      </c>
      <c r="F480" s="20">
        <f>B480*E480</f>
        <v>10500</v>
      </c>
      <c r="G480" s="160" t="s">
        <v>231</v>
      </c>
      <c r="H480" s="12" t="s">
        <v>232</v>
      </c>
    </row>
    <row r="481" spans="1:8" ht="13.5">
      <c r="A481" s="143" t="s">
        <v>120</v>
      </c>
      <c r="B481" s="76">
        <v>1</v>
      </c>
      <c r="C481" s="128" t="s">
        <v>7</v>
      </c>
      <c r="D481" s="27" t="s">
        <v>809</v>
      </c>
      <c r="E481" s="61">
        <v>50000</v>
      </c>
      <c r="F481" s="20">
        <f>B481*E481</f>
        <v>50000</v>
      </c>
      <c r="G481" s="12" t="s">
        <v>293</v>
      </c>
      <c r="H481" s="12" t="s">
        <v>294</v>
      </c>
    </row>
    <row r="482" spans="1:8" ht="12">
      <c r="A482" s="143" t="s">
        <v>120</v>
      </c>
      <c r="B482" s="87">
        <v>1</v>
      </c>
      <c r="C482" s="87" t="s">
        <v>7</v>
      </c>
      <c r="D482" s="27" t="s">
        <v>809</v>
      </c>
      <c r="E482" s="62">
        <v>1000</v>
      </c>
      <c r="F482" s="28">
        <f>+B482*E482</f>
        <v>1000</v>
      </c>
      <c r="G482" s="12" t="s">
        <v>255</v>
      </c>
      <c r="H482" s="12" t="s">
        <v>256</v>
      </c>
    </row>
    <row r="483" spans="1:8" ht="12">
      <c r="A483" s="143" t="s">
        <v>120</v>
      </c>
      <c r="B483" s="87">
        <v>1</v>
      </c>
      <c r="C483" s="87" t="s">
        <v>7</v>
      </c>
      <c r="D483" s="27" t="s">
        <v>809</v>
      </c>
      <c r="E483" s="62">
        <v>1200</v>
      </c>
      <c r="F483" s="28">
        <f>+B483*E483</f>
        <v>1200</v>
      </c>
      <c r="G483" s="12" t="s">
        <v>255</v>
      </c>
      <c r="H483" s="12" t="s">
        <v>256</v>
      </c>
    </row>
    <row r="484" spans="1:8" ht="12">
      <c r="A484" s="150" t="s">
        <v>203</v>
      </c>
      <c r="B484" s="83">
        <v>1</v>
      </c>
      <c r="C484" s="135" t="s">
        <v>7</v>
      </c>
      <c r="D484" s="19" t="s">
        <v>810</v>
      </c>
      <c r="E484" s="65">
        <v>6900</v>
      </c>
      <c r="F484" s="50">
        <f>B484*E484</f>
        <v>6900</v>
      </c>
      <c r="G484" s="12" t="s">
        <v>265</v>
      </c>
      <c r="H484" s="12" t="s">
        <v>266</v>
      </c>
    </row>
    <row r="485" spans="1:8" ht="24">
      <c r="A485" s="150" t="s">
        <v>204</v>
      </c>
      <c r="B485" s="83">
        <v>1</v>
      </c>
      <c r="C485" s="135" t="s">
        <v>7</v>
      </c>
      <c r="D485" s="13" t="s">
        <v>562</v>
      </c>
      <c r="E485" s="65">
        <v>2700</v>
      </c>
      <c r="F485" s="50">
        <f>B485*E485</f>
        <v>2700</v>
      </c>
      <c r="G485" s="12" t="s">
        <v>265</v>
      </c>
      <c r="H485" s="12" t="s">
        <v>266</v>
      </c>
    </row>
    <row r="486" spans="1:8" ht="24">
      <c r="A486" s="143" t="s">
        <v>204</v>
      </c>
      <c r="B486" s="80">
        <v>1</v>
      </c>
      <c r="C486" s="131" t="s">
        <v>7</v>
      </c>
      <c r="D486" s="13" t="s">
        <v>562</v>
      </c>
      <c r="E486" s="61">
        <v>3000</v>
      </c>
      <c r="F486" s="20">
        <f>B486*E486</f>
        <v>3000</v>
      </c>
      <c r="G486" s="12" t="s">
        <v>277</v>
      </c>
      <c r="H486" s="12" t="s">
        <v>278</v>
      </c>
    </row>
    <row r="487" spans="1:8" ht="24">
      <c r="A487" s="183" t="s">
        <v>204</v>
      </c>
      <c r="B487" s="87">
        <v>11</v>
      </c>
      <c r="C487" s="87" t="s">
        <v>7</v>
      </c>
      <c r="D487" s="27" t="s">
        <v>355</v>
      </c>
      <c r="E487" s="62">
        <v>3000</v>
      </c>
      <c r="F487" s="28">
        <f>+B487*E487</f>
        <v>33000</v>
      </c>
      <c r="G487" s="12" t="s">
        <v>255</v>
      </c>
      <c r="H487" s="12" t="s">
        <v>256</v>
      </c>
    </row>
    <row r="488" spans="1:8" ht="24">
      <c r="A488" s="183" t="s">
        <v>204</v>
      </c>
      <c r="B488" s="115">
        <v>23</v>
      </c>
      <c r="C488" s="87" t="s">
        <v>7</v>
      </c>
      <c r="D488" s="13" t="s">
        <v>562</v>
      </c>
      <c r="E488" s="62">
        <v>3300</v>
      </c>
      <c r="F488" s="28">
        <f>+B488*E488</f>
        <v>75900</v>
      </c>
      <c r="G488" s="12" t="s">
        <v>255</v>
      </c>
      <c r="H488" s="12" t="s">
        <v>256</v>
      </c>
    </row>
    <row r="489" spans="1:8" ht="24">
      <c r="A489" s="183" t="s">
        <v>204</v>
      </c>
      <c r="B489" s="80">
        <v>2</v>
      </c>
      <c r="C489" s="131" t="s">
        <v>7</v>
      </c>
      <c r="D489" s="13" t="s">
        <v>562</v>
      </c>
      <c r="E489" s="61">
        <v>4500</v>
      </c>
      <c r="F489" s="20">
        <f>B489*E489</f>
        <v>9000</v>
      </c>
      <c r="G489" s="160" t="s">
        <v>231</v>
      </c>
      <c r="H489" s="12" t="s">
        <v>232</v>
      </c>
    </row>
    <row r="490" spans="1:8" ht="12">
      <c r="A490" s="183" t="s">
        <v>163</v>
      </c>
      <c r="B490" s="115">
        <v>12</v>
      </c>
      <c r="C490" s="87" t="s">
        <v>356</v>
      </c>
      <c r="D490" s="27" t="s">
        <v>811</v>
      </c>
      <c r="E490" s="62">
        <v>50</v>
      </c>
      <c r="F490" s="28">
        <f>+B490*E490</f>
        <v>600</v>
      </c>
      <c r="G490" s="12" t="s">
        <v>255</v>
      </c>
      <c r="H490" s="12" t="s">
        <v>256</v>
      </c>
    </row>
    <row r="491" spans="1:8" ht="12">
      <c r="A491" s="183" t="s">
        <v>164</v>
      </c>
      <c r="B491" s="115">
        <v>31</v>
      </c>
      <c r="C491" s="87" t="s">
        <v>356</v>
      </c>
      <c r="D491" s="27" t="s">
        <v>812</v>
      </c>
      <c r="E491" s="62">
        <v>300</v>
      </c>
      <c r="F491" s="28">
        <f>+B491*E491</f>
        <v>9300</v>
      </c>
      <c r="G491" s="12" t="s">
        <v>255</v>
      </c>
      <c r="H491" s="12" t="s">
        <v>256</v>
      </c>
    </row>
    <row r="492" spans="1:8" ht="13.5">
      <c r="A492" s="143" t="s">
        <v>813</v>
      </c>
      <c r="B492" s="76">
        <v>464</v>
      </c>
      <c r="C492" s="128" t="s">
        <v>8</v>
      </c>
      <c r="D492" s="13" t="s">
        <v>619</v>
      </c>
      <c r="E492" s="61">
        <v>300</v>
      </c>
      <c r="F492" s="20">
        <f aca="true" t="shared" si="20" ref="F492:F508">B492*E492</f>
        <v>139200</v>
      </c>
      <c r="G492" s="12" t="s">
        <v>293</v>
      </c>
      <c r="H492" s="12" t="s">
        <v>294</v>
      </c>
    </row>
    <row r="493" spans="1:8" ht="13.5">
      <c r="A493" s="143" t="s">
        <v>226</v>
      </c>
      <c r="B493" s="76">
        <v>220</v>
      </c>
      <c r="C493" s="128" t="s">
        <v>6</v>
      </c>
      <c r="D493" s="13" t="s">
        <v>442</v>
      </c>
      <c r="E493" s="61">
        <v>1300</v>
      </c>
      <c r="F493" s="20">
        <f t="shared" si="20"/>
        <v>286000</v>
      </c>
      <c r="G493" s="12" t="s">
        <v>259</v>
      </c>
      <c r="H493" s="12" t="s">
        <v>260</v>
      </c>
    </row>
    <row r="494" spans="1:8" ht="13.5">
      <c r="A494" s="143" t="s">
        <v>227</v>
      </c>
      <c r="B494" s="76">
        <v>23</v>
      </c>
      <c r="C494" s="128" t="s">
        <v>9</v>
      </c>
      <c r="D494" s="13" t="s">
        <v>443</v>
      </c>
      <c r="E494" s="61">
        <v>190</v>
      </c>
      <c r="F494" s="20">
        <f t="shared" si="20"/>
        <v>4370</v>
      </c>
      <c r="G494" s="12" t="s">
        <v>259</v>
      </c>
      <c r="H494" s="12" t="s">
        <v>260</v>
      </c>
    </row>
    <row r="495" spans="1:8" ht="13.5">
      <c r="A495" s="143" t="s">
        <v>227</v>
      </c>
      <c r="B495" s="76">
        <v>94</v>
      </c>
      <c r="C495" s="128" t="s">
        <v>9</v>
      </c>
      <c r="D495" s="13" t="s">
        <v>443</v>
      </c>
      <c r="E495" s="61">
        <v>70</v>
      </c>
      <c r="F495" s="20">
        <f t="shared" si="20"/>
        <v>6580</v>
      </c>
      <c r="G495" s="12" t="s">
        <v>293</v>
      </c>
      <c r="H495" s="12" t="s">
        <v>294</v>
      </c>
    </row>
    <row r="496" spans="1:8" ht="12">
      <c r="A496" s="143" t="s">
        <v>13</v>
      </c>
      <c r="B496" s="76">
        <v>190</v>
      </c>
      <c r="C496" s="76" t="s">
        <v>6</v>
      </c>
      <c r="D496" s="13" t="s">
        <v>443</v>
      </c>
      <c r="E496" s="61">
        <v>225</v>
      </c>
      <c r="F496" s="20">
        <f t="shared" si="20"/>
        <v>42750</v>
      </c>
      <c r="G496" s="165" t="s">
        <v>233</v>
      </c>
      <c r="H496" s="165" t="s">
        <v>234</v>
      </c>
    </row>
    <row r="497" spans="1:8" ht="13.5">
      <c r="A497" s="143" t="s">
        <v>206</v>
      </c>
      <c r="B497" s="76">
        <v>144</v>
      </c>
      <c r="C497" s="128" t="s">
        <v>9</v>
      </c>
      <c r="D497" s="13" t="s">
        <v>814</v>
      </c>
      <c r="E497" s="61">
        <v>230</v>
      </c>
      <c r="F497" s="20">
        <f t="shared" si="20"/>
        <v>33120</v>
      </c>
      <c r="G497" s="12" t="s">
        <v>259</v>
      </c>
      <c r="H497" s="12" t="s">
        <v>260</v>
      </c>
    </row>
    <row r="498" spans="1:8" ht="13.5">
      <c r="A498" s="143" t="s">
        <v>206</v>
      </c>
      <c r="B498" s="76">
        <v>465</v>
      </c>
      <c r="C498" s="128" t="s">
        <v>9</v>
      </c>
      <c r="D498" s="13" t="s">
        <v>814</v>
      </c>
      <c r="E498" s="61">
        <v>145</v>
      </c>
      <c r="F498" s="20">
        <f t="shared" si="20"/>
        <v>67425</v>
      </c>
      <c r="G498" s="12" t="s">
        <v>293</v>
      </c>
      <c r="H498" s="12" t="s">
        <v>294</v>
      </c>
    </row>
    <row r="499" spans="1:8" ht="13.5">
      <c r="A499" s="143" t="s">
        <v>112</v>
      </c>
      <c r="B499" s="76">
        <v>140</v>
      </c>
      <c r="C499" s="128" t="s">
        <v>9</v>
      </c>
      <c r="D499" s="31" t="s">
        <v>728</v>
      </c>
      <c r="E499" s="61">
        <v>10</v>
      </c>
      <c r="F499" s="20">
        <f t="shared" si="20"/>
        <v>1400</v>
      </c>
      <c r="G499" s="12" t="s">
        <v>259</v>
      </c>
      <c r="H499" s="12" t="s">
        <v>260</v>
      </c>
    </row>
    <row r="500" spans="1:8" ht="12">
      <c r="A500" s="143" t="s">
        <v>112</v>
      </c>
      <c r="B500" s="77">
        <v>20000</v>
      </c>
      <c r="C500" s="137" t="s">
        <v>9</v>
      </c>
      <c r="D500" s="31" t="s">
        <v>728</v>
      </c>
      <c r="E500" s="30">
        <v>6</v>
      </c>
      <c r="F500" s="52">
        <f t="shared" si="20"/>
        <v>120000</v>
      </c>
      <c r="G500" s="12" t="s">
        <v>261</v>
      </c>
      <c r="H500" s="12" t="s">
        <v>262</v>
      </c>
    </row>
    <row r="501" spans="1:8" ht="13.5">
      <c r="A501" s="143" t="s">
        <v>112</v>
      </c>
      <c r="B501" s="76">
        <v>11796</v>
      </c>
      <c r="C501" s="128" t="s">
        <v>9</v>
      </c>
      <c r="D501" s="31" t="s">
        <v>728</v>
      </c>
      <c r="E501" s="61">
        <v>6</v>
      </c>
      <c r="F501" s="20">
        <f t="shared" si="20"/>
        <v>70776</v>
      </c>
      <c r="G501" s="12" t="s">
        <v>293</v>
      </c>
      <c r="H501" s="12" t="s">
        <v>294</v>
      </c>
    </row>
    <row r="502" spans="1:8" ht="12">
      <c r="A502" s="143" t="s">
        <v>112</v>
      </c>
      <c r="B502" s="86">
        <v>1000</v>
      </c>
      <c r="C502" s="152" t="s">
        <v>9</v>
      </c>
      <c r="D502" s="31" t="s">
        <v>728</v>
      </c>
      <c r="E502" s="30">
        <v>15</v>
      </c>
      <c r="F502" s="50">
        <f t="shared" si="20"/>
        <v>15000</v>
      </c>
      <c r="G502" s="162" t="s">
        <v>295</v>
      </c>
      <c r="H502" s="12" t="s">
        <v>296</v>
      </c>
    </row>
    <row r="503" spans="1:8" ht="12">
      <c r="A503" s="143" t="s">
        <v>112</v>
      </c>
      <c r="B503" s="82">
        <v>921</v>
      </c>
      <c r="C503" s="136" t="s">
        <v>767</v>
      </c>
      <c r="D503" s="31" t="s">
        <v>728</v>
      </c>
      <c r="E503" s="60">
        <v>20</v>
      </c>
      <c r="F503" s="53">
        <f t="shared" si="20"/>
        <v>18420</v>
      </c>
      <c r="G503" s="160" t="s">
        <v>241</v>
      </c>
      <c r="H503" s="12" t="s">
        <v>242</v>
      </c>
    </row>
    <row r="504" spans="1:8" ht="12">
      <c r="A504" s="143" t="s">
        <v>403</v>
      </c>
      <c r="B504" s="80">
        <v>1358</v>
      </c>
      <c r="C504" s="131" t="s">
        <v>9</v>
      </c>
      <c r="D504" s="13" t="s">
        <v>404</v>
      </c>
      <c r="E504" s="61">
        <v>6</v>
      </c>
      <c r="F504" s="20">
        <f t="shared" si="20"/>
        <v>8148</v>
      </c>
      <c r="G504" s="12" t="s">
        <v>257</v>
      </c>
      <c r="H504" s="12" t="s">
        <v>258</v>
      </c>
    </row>
    <row r="505" spans="1:8" ht="12">
      <c r="A505" s="143" t="s">
        <v>403</v>
      </c>
      <c r="B505" s="77">
        <v>20000</v>
      </c>
      <c r="C505" s="137" t="s">
        <v>9</v>
      </c>
      <c r="D505" s="13" t="s">
        <v>404</v>
      </c>
      <c r="E505" s="30">
        <v>6</v>
      </c>
      <c r="F505" s="52">
        <f t="shared" si="20"/>
        <v>120000</v>
      </c>
      <c r="G505" s="12" t="s">
        <v>261</v>
      </c>
      <c r="H505" s="12" t="s">
        <v>262</v>
      </c>
    </row>
    <row r="506" spans="1:8" ht="12">
      <c r="A506" s="143" t="s">
        <v>403</v>
      </c>
      <c r="B506" s="86">
        <v>1000</v>
      </c>
      <c r="C506" s="152" t="s">
        <v>9</v>
      </c>
      <c r="D506" s="13" t="s">
        <v>404</v>
      </c>
      <c r="E506" s="30">
        <v>15</v>
      </c>
      <c r="F506" s="50">
        <f t="shared" si="20"/>
        <v>15000</v>
      </c>
      <c r="G506" s="162" t="s">
        <v>295</v>
      </c>
      <c r="H506" s="12" t="s">
        <v>296</v>
      </c>
    </row>
    <row r="507" spans="1:8" ht="12">
      <c r="A507" s="143" t="s">
        <v>403</v>
      </c>
      <c r="B507" s="76">
        <v>78</v>
      </c>
      <c r="C507" s="131" t="s">
        <v>9</v>
      </c>
      <c r="D507" s="13" t="s">
        <v>404</v>
      </c>
      <c r="E507" s="61">
        <v>15</v>
      </c>
      <c r="F507" s="20">
        <f t="shared" si="20"/>
        <v>1170</v>
      </c>
      <c r="G507" s="160" t="s">
        <v>231</v>
      </c>
      <c r="H507" s="12" t="s">
        <v>232</v>
      </c>
    </row>
    <row r="508" spans="1:8" ht="12">
      <c r="A508" s="143" t="s">
        <v>403</v>
      </c>
      <c r="B508" s="82">
        <v>45</v>
      </c>
      <c r="C508" s="136" t="s">
        <v>767</v>
      </c>
      <c r="D508" s="13" t="s">
        <v>404</v>
      </c>
      <c r="E508" s="60">
        <v>30</v>
      </c>
      <c r="F508" s="53">
        <f t="shared" si="20"/>
        <v>1350</v>
      </c>
      <c r="G508" s="160" t="s">
        <v>241</v>
      </c>
      <c r="H508" s="12" t="s">
        <v>242</v>
      </c>
    </row>
    <row r="509" spans="1:8" ht="12">
      <c r="A509" s="143" t="s">
        <v>403</v>
      </c>
      <c r="B509" s="87">
        <v>194</v>
      </c>
      <c r="C509" s="87" t="s">
        <v>9</v>
      </c>
      <c r="D509" s="13" t="s">
        <v>404</v>
      </c>
      <c r="E509" s="62">
        <v>5</v>
      </c>
      <c r="F509" s="28">
        <f>+B509*E509</f>
        <v>970</v>
      </c>
      <c r="G509" s="12" t="s">
        <v>255</v>
      </c>
      <c r="H509" s="12" t="s">
        <v>256</v>
      </c>
    </row>
    <row r="510" spans="1:8" ht="12">
      <c r="A510" s="143" t="s">
        <v>403</v>
      </c>
      <c r="B510" s="87">
        <v>31</v>
      </c>
      <c r="C510" s="87" t="s">
        <v>9</v>
      </c>
      <c r="D510" s="13" t="s">
        <v>404</v>
      </c>
      <c r="E510" s="62">
        <v>5</v>
      </c>
      <c r="F510" s="28">
        <f>+B510*E510</f>
        <v>155</v>
      </c>
      <c r="G510" s="12" t="s">
        <v>255</v>
      </c>
      <c r="H510" s="12" t="s">
        <v>256</v>
      </c>
    </row>
    <row r="511" spans="1:8" ht="12">
      <c r="A511" s="150" t="s">
        <v>113</v>
      </c>
      <c r="B511" s="81">
        <v>2836</v>
      </c>
      <c r="C511" s="135" t="s">
        <v>9</v>
      </c>
      <c r="D511" s="19" t="s">
        <v>121</v>
      </c>
      <c r="E511" s="61">
        <v>8</v>
      </c>
      <c r="F511" s="20">
        <f aca="true" t="shared" si="21" ref="F511:F542">B511*E511</f>
        <v>22688</v>
      </c>
      <c r="G511" s="12" t="s">
        <v>271</v>
      </c>
      <c r="H511" s="12" t="s">
        <v>272</v>
      </c>
    </row>
    <row r="512" spans="1:8" ht="12">
      <c r="A512" s="150" t="s">
        <v>113</v>
      </c>
      <c r="B512" s="86">
        <v>1000</v>
      </c>
      <c r="C512" s="152" t="s">
        <v>9</v>
      </c>
      <c r="D512" s="19" t="s">
        <v>121</v>
      </c>
      <c r="E512" s="30">
        <v>15</v>
      </c>
      <c r="F512" s="50">
        <f t="shared" si="21"/>
        <v>15000</v>
      </c>
      <c r="G512" s="162" t="s">
        <v>295</v>
      </c>
      <c r="H512" s="12" t="s">
        <v>296</v>
      </c>
    </row>
    <row r="513" spans="1:8" ht="24">
      <c r="A513" s="149" t="s">
        <v>87</v>
      </c>
      <c r="B513" s="77">
        <v>5000</v>
      </c>
      <c r="C513" s="137" t="s">
        <v>9</v>
      </c>
      <c r="D513" s="39" t="s">
        <v>462</v>
      </c>
      <c r="E513" s="30">
        <v>1.5</v>
      </c>
      <c r="F513" s="52">
        <f t="shared" si="21"/>
        <v>7500</v>
      </c>
      <c r="G513" s="12" t="s">
        <v>261</v>
      </c>
      <c r="H513" s="12" t="s">
        <v>262</v>
      </c>
    </row>
    <row r="514" spans="1:8" ht="12">
      <c r="A514" s="143" t="s">
        <v>815</v>
      </c>
      <c r="B514" s="82">
        <v>316</v>
      </c>
      <c r="C514" s="136" t="s">
        <v>767</v>
      </c>
      <c r="D514" s="31" t="s">
        <v>729</v>
      </c>
      <c r="E514" s="60">
        <v>10</v>
      </c>
      <c r="F514" s="53">
        <f t="shared" si="21"/>
        <v>3160</v>
      </c>
      <c r="G514" s="160" t="s">
        <v>241</v>
      </c>
      <c r="H514" s="12" t="s">
        <v>242</v>
      </c>
    </row>
    <row r="515" spans="1:8" ht="12">
      <c r="A515" s="143" t="s">
        <v>135</v>
      </c>
      <c r="B515" s="76">
        <v>4800</v>
      </c>
      <c r="C515" s="76" t="s">
        <v>9</v>
      </c>
      <c r="D515" s="39" t="s">
        <v>463</v>
      </c>
      <c r="E515" s="61">
        <v>1.5</v>
      </c>
      <c r="F515" s="20">
        <f t="shared" si="21"/>
        <v>7200</v>
      </c>
      <c r="G515" s="165" t="s">
        <v>233</v>
      </c>
      <c r="H515" s="165" t="s">
        <v>234</v>
      </c>
    </row>
    <row r="516" spans="1:8" ht="12">
      <c r="A516" s="149" t="s">
        <v>135</v>
      </c>
      <c r="B516" s="77">
        <v>5000</v>
      </c>
      <c r="C516" s="137" t="s">
        <v>9</v>
      </c>
      <c r="D516" s="39" t="s">
        <v>463</v>
      </c>
      <c r="E516" s="30">
        <v>1.5</v>
      </c>
      <c r="F516" s="52">
        <f t="shared" si="21"/>
        <v>7500</v>
      </c>
      <c r="G516" s="12" t="s">
        <v>261</v>
      </c>
      <c r="H516" s="12" t="s">
        <v>262</v>
      </c>
    </row>
    <row r="517" spans="1:8" ht="13.5">
      <c r="A517" s="143" t="s">
        <v>444</v>
      </c>
      <c r="B517" s="76">
        <v>110</v>
      </c>
      <c r="C517" s="128" t="s">
        <v>9</v>
      </c>
      <c r="D517" s="13" t="s">
        <v>310</v>
      </c>
      <c r="E517" s="61">
        <v>6.5</v>
      </c>
      <c r="F517" s="20">
        <f t="shared" si="21"/>
        <v>715</v>
      </c>
      <c r="G517" s="12" t="s">
        <v>259</v>
      </c>
      <c r="H517" s="12" t="s">
        <v>260</v>
      </c>
    </row>
    <row r="518" spans="1:8" ht="13.5">
      <c r="A518" s="143" t="s">
        <v>127</v>
      </c>
      <c r="B518" s="76">
        <v>430</v>
      </c>
      <c r="C518" s="128" t="s">
        <v>9</v>
      </c>
      <c r="D518" s="13" t="s">
        <v>445</v>
      </c>
      <c r="E518" s="61">
        <v>2</v>
      </c>
      <c r="F518" s="20">
        <f t="shared" si="21"/>
        <v>860</v>
      </c>
      <c r="G518" s="12" t="s">
        <v>259</v>
      </c>
      <c r="H518" s="12" t="s">
        <v>260</v>
      </c>
    </row>
    <row r="519" spans="1:8" ht="12">
      <c r="A519" s="143" t="s">
        <v>127</v>
      </c>
      <c r="B519" s="76">
        <v>657.5</v>
      </c>
      <c r="C519" s="131" t="s">
        <v>9</v>
      </c>
      <c r="D519" s="13" t="s">
        <v>684</v>
      </c>
      <c r="E519" s="61">
        <v>5</v>
      </c>
      <c r="F519" s="20">
        <f t="shared" si="21"/>
        <v>3287.5</v>
      </c>
      <c r="G519" s="160" t="s">
        <v>231</v>
      </c>
      <c r="H519" s="12" t="s">
        <v>232</v>
      </c>
    </row>
    <row r="520" spans="1:8" ht="12">
      <c r="A520" s="143" t="s">
        <v>127</v>
      </c>
      <c r="B520" s="82">
        <v>1990</v>
      </c>
      <c r="C520" s="136" t="s">
        <v>767</v>
      </c>
      <c r="D520" s="13" t="s">
        <v>684</v>
      </c>
      <c r="E520" s="60">
        <v>10</v>
      </c>
      <c r="F520" s="53">
        <f t="shared" si="21"/>
        <v>19900</v>
      </c>
      <c r="G520" s="160" t="s">
        <v>241</v>
      </c>
      <c r="H520" s="12" t="s">
        <v>242</v>
      </c>
    </row>
    <row r="521" spans="1:8" ht="12">
      <c r="A521" s="143" t="s">
        <v>127</v>
      </c>
      <c r="B521" s="77">
        <v>4000</v>
      </c>
      <c r="C521" s="137" t="s">
        <v>9</v>
      </c>
      <c r="D521" s="13" t="s">
        <v>445</v>
      </c>
      <c r="E521" s="30">
        <v>2.5</v>
      </c>
      <c r="F521" s="52">
        <f t="shared" si="21"/>
        <v>10000</v>
      </c>
      <c r="G521" s="12" t="s">
        <v>261</v>
      </c>
      <c r="H521" s="12" t="s">
        <v>262</v>
      </c>
    </row>
    <row r="522" spans="1:8" ht="12">
      <c r="A522" s="143" t="s">
        <v>128</v>
      </c>
      <c r="B522" s="85">
        <v>150</v>
      </c>
      <c r="C522" s="148" t="s">
        <v>7</v>
      </c>
      <c r="D522" s="41" t="s">
        <v>575</v>
      </c>
      <c r="E522" s="60">
        <v>30</v>
      </c>
      <c r="F522" s="53">
        <f t="shared" si="21"/>
        <v>4500</v>
      </c>
      <c r="G522" s="12" t="s">
        <v>281</v>
      </c>
      <c r="H522" s="12" t="s">
        <v>282</v>
      </c>
    </row>
    <row r="523" spans="1:8" ht="12">
      <c r="A523" s="143" t="s">
        <v>128</v>
      </c>
      <c r="B523" s="80">
        <v>40</v>
      </c>
      <c r="C523" s="151" t="s">
        <v>7</v>
      </c>
      <c r="D523" s="41" t="s">
        <v>575</v>
      </c>
      <c r="E523" s="61">
        <v>8</v>
      </c>
      <c r="F523" s="20">
        <f t="shared" si="21"/>
        <v>320</v>
      </c>
      <c r="G523" s="12" t="s">
        <v>283</v>
      </c>
      <c r="H523" s="12" t="s">
        <v>284</v>
      </c>
    </row>
    <row r="524" spans="1:8" ht="12">
      <c r="A524" s="143" t="s">
        <v>128</v>
      </c>
      <c r="B524" s="85">
        <v>175</v>
      </c>
      <c r="C524" s="139" t="s">
        <v>7</v>
      </c>
      <c r="D524" s="41" t="s">
        <v>575</v>
      </c>
      <c r="E524" s="60">
        <v>33</v>
      </c>
      <c r="F524" s="53">
        <f t="shared" si="21"/>
        <v>5775</v>
      </c>
      <c r="G524" s="12" t="s">
        <v>285</v>
      </c>
      <c r="H524" s="12" t="s">
        <v>286</v>
      </c>
    </row>
    <row r="525" spans="1:8" ht="13.5">
      <c r="A525" s="143" t="s">
        <v>128</v>
      </c>
      <c r="B525" s="76">
        <v>5</v>
      </c>
      <c r="C525" s="128" t="s">
        <v>7</v>
      </c>
      <c r="D525" s="13" t="s">
        <v>446</v>
      </c>
      <c r="E525" s="61">
        <v>1300</v>
      </c>
      <c r="F525" s="20">
        <f t="shared" si="21"/>
        <v>6500</v>
      </c>
      <c r="G525" s="12" t="s">
        <v>259</v>
      </c>
      <c r="H525" s="12" t="s">
        <v>260</v>
      </c>
    </row>
    <row r="526" spans="1:8" ht="13.5">
      <c r="A526" s="143" t="s">
        <v>128</v>
      </c>
      <c r="B526" s="76">
        <v>3</v>
      </c>
      <c r="C526" s="128" t="s">
        <v>7</v>
      </c>
      <c r="D526" s="13" t="s">
        <v>447</v>
      </c>
      <c r="E526" s="61">
        <v>1300</v>
      </c>
      <c r="F526" s="20">
        <f t="shared" si="21"/>
        <v>3900</v>
      </c>
      <c r="G526" s="12" t="s">
        <v>259</v>
      </c>
      <c r="H526" s="12" t="s">
        <v>260</v>
      </c>
    </row>
    <row r="527" spans="1:8" ht="13.5">
      <c r="A527" s="143" t="s">
        <v>128</v>
      </c>
      <c r="B527" s="76">
        <v>2</v>
      </c>
      <c r="C527" s="128" t="s">
        <v>7</v>
      </c>
      <c r="D527" s="13" t="s">
        <v>448</v>
      </c>
      <c r="E527" s="61">
        <v>1500</v>
      </c>
      <c r="F527" s="20">
        <f t="shared" si="21"/>
        <v>3000</v>
      </c>
      <c r="G527" s="12" t="s">
        <v>259</v>
      </c>
      <c r="H527" s="12" t="s">
        <v>260</v>
      </c>
    </row>
    <row r="528" spans="1:8" ht="13.5">
      <c r="A528" s="143" t="s">
        <v>128</v>
      </c>
      <c r="B528" s="76">
        <v>1</v>
      </c>
      <c r="C528" s="128" t="s">
        <v>7</v>
      </c>
      <c r="D528" s="13" t="s">
        <v>449</v>
      </c>
      <c r="E528" s="61">
        <v>1800</v>
      </c>
      <c r="F528" s="20">
        <f t="shared" si="21"/>
        <v>1800</v>
      </c>
      <c r="G528" s="12" t="s">
        <v>259</v>
      </c>
      <c r="H528" s="12" t="s">
        <v>260</v>
      </c>
    </row>
    <row r="529" spans="1:8" ht="13.5">
      <c r="A529" s="143" t="s">
        <v>114</v>
      </c>
      <c r="B529" s="76">
        <v>730</v>
      </c>
      <c r="C529" s="128" t="s">
        <v>9</v>
      </c>
      <c r="D529" s="13" t="s">
        <v>450</v>
      </c>
      <c r="E529" s="61">
        <v>10</v>
      </c>
      <c r="F529" s="20">
        <f t="shared" si="21"/>
        <v>7300</v>
      </c>
      <c r="G529" s="12" t="s">
        <v>259</v>
      </c>
      <c r="H529" s="12" t="s">
        <v>260</v>
      </c>
    </row>
    <row r="530" spans="1:8" ht="12">
      <c r="A530" s="143" t="s">
        <v>114</v>
      </c>
      <c r="B530" s="76">
        <v>657.5</v>
      </c>
      <c r="C530" s="131" t="s">
        <v>9</v>
      </c>
      <c r="D530" s="13" t="s">
        <v>450</v>
      </c>
      <c r="E530" s="61">
        <v>20</v>
      </c>
      <c r="F530" s="20">
        <f t="shared" si="21"/>
        <v>13150</v>
      </c>
      <c r="G530" s="160" t="s">
        <v>231</v>
      </c>
      <c r="H530" s="12" t="s">
        <v>232</v>
      </c>
    </row>
    <row r="531" spans="1:8" ht="12">
      <c r="A531" s="143" t="s">
        <v>114</v>
      </c>
      <c r="B531" s="82">
        <v>1444</v>
      </c>
      <c r="C531" s="136" t="s">
        <v>767</v>
      </c>
      <c r="D531" s="13" t="s">
        <v>450</v>
      </c>
      <c r="E531" s="60">
        <v>10</v>
      </c>
      <c r="F531" s="53">
        <f t="shared" si="21"/>
        <v>14440</v>
      </c>
      <c r="G531" s="160" t="s">
        <v>241</v>
      </c>
      <c r="H531" s="12" t="s">
        <v>242</v>
      </c>
    </row>
    <row r="532" spans="1:8" ht="12">
      <c r="A532" s="147" t="s">
        <v>19</v>
      </c>
      <c r="B532" s="116">
        <v>7800</v>
      </c>
      <c r="C532" s="116" t="s">
        <v>9</v>
      </c>
      <c r="D532" s="31" t="s">
        <v>730</v>
      </c>
      <c r="E532" s="61">
        <v>3.75</v>
      </c>
      <c r="F532" s="20">
        <f t="shared" si="21"/>
        <v>29250</v>
      </c>
      <c r="G532" s="165" t="s">
        <v>233</v>
      </c>
      <c r="H532" s="165" t="s">
        <v>234</v>
      </c>
    </row>
    <row r="533" spans="1:8" ht="13.5">
      <c r="A533" s="147" t="s">
        <v>19</v>
      </c>
      <c r="B533" s="76">
        <v>730</v>
      </c>
      <c r="C533" s="128" t="s">
        <v>9</v>
      </c>
      <c r="D533" s="31" t="s">
        <v>730</v>
      </c>
      <c r="E533" s="61">
        <v>4.5</v>
      </c>
      <c r="F533" s="20">
        <f t="shared" si="21"/>
        <v>3285</v>
      </c>
      <c r="G533" s="12" t="s">
        <v>259</v>
      </c>
      <c r="H533" s="12" t="s">
        <v>260</v>
      </c>
    </row>
    <row r="534" spans="1:8" ht="12">
      <c r="A534" s="147" t="s">
        <v>19</v>
      </c>
      <c r="B534" s="83">
        <v>9680</v>
      </c>
      <c r="C534" s="135" t="s">
        <v>9</v>
      </c>
      <c r="D534" s="31" t="s">
        <v>730</v>
      </c>
      <c r="E534" s="65">
        <v>3.75</v>
      </c>
      <c r="F534" s="50">
        <f t="shared" si="21"/>
        <v>36300</v>
      </c>
      <c r="G534" s="12" t="s">
        <v>265</v>
      </c>
      <c r="H534" s="12" t="s">
        <v>266</v>
      </c>
    </row>
    <row r="535" spans="1:8" ht="12">
      <c r="A535" s="147" t="s">
        <v>19</v>
      </c>
      <c r="B535" s="76">
        <v>442</v>
      </c>
      <c r="C535" s="131" t="s">
        <v>9</v>
      </c>
      <c r="D535" s="31" t="s">
        <v>730</v>
      </c>
      <c r="E535" s="61">
        <v>5</v>
      </c>
      <c r="F535" s="20">
        <f t="shared" si="21"/>
        <v>2210</v>
      </c>
      <c r="G535" s="160" t="s">
        <v>231</v>
      </c>
      <c r="H535" s="12" t="s">
        <v>232</v>
      </c>
    </row>
    <row r="536" spans="1:8" ht="12">
      <c r="A536" s="147" t="s">
        <v>19</v>
      </c>
      <c r="B536" s="82">
        <v>1444</v>
      </c>
      <c r="C536" s="136" t="s">
        <v>767</v>
      </c>
      <c r="D536" s="31" t="s">
        <v>730</v>
      </c>
      <c r="E536" s="60">
        <v>10</v>
      </c>
      <c r="F536" s="53">
        <f t="shared" si="21"/>
        <v>14440</v>
      </c>
      <c r="G536" s="160" t="s">
        <v>241</v>
      </c>
      <c r="H536" s="12" t="s">
        <v>242</v>
      </c>
    </row>
    <row r="537" spans="1:8" ht="12">
      <c r="A537" s="147" t="s">
        <v>19</v>
      </c>
      <c r="B537" s="81">
        <v>3000</v>
      </c>
      <c r="C537" s="81" t="s">
        <v>9</v>
      </c>
      <c r="D537" s="31" t="s">
        <v>730</v>
      </c>
      <c r="E537" s="61">
        <v>4</v>
      </c>
      <c r="F537" s="20">
        <f t="shared" si="21"/>
        <v>12000</v>
      </c>
      <c r="G537" s="165" t="s">
        <v>233</v>
      </c>
      <c r="H537" s="165" t="s">
        <v>234</v>
      </c>
    </row>
    <row r="538" spans="1:8" ht="12">
      <c r="A538" s="143" t="s">
        <v>816</v>
      </c>
      <c r="B538" s="117">
        <v>0.13</v>
      </c>
      <c r="C538" s="136" t="s">
        <v>775</v>
      </c>
      <c r="D538" s="31" t="s">
        <v>731</v>
      </c>
      <c r="E538" s="60">
        <v>5000</v>
      </c>
      <c r="F538" s="53">
        <f t="shared" si="21"/>
        <v>650</v>
      </c>
      <c r="G538" s="160" t="s">
        <v>241</v>
      </c>
      <c r="H538" s="12" t="s">
        <v>242</v>
      </c>
    </row>
    <row r="539" spans="1:8" ht="12">
      <c r="A539" s="143" t="s">
        <v>115</v>
      </c>
      <c r="B539" s="80">
        <v>12600</v>
      </c>
      <c r="C539" s="76" t="s">
        <v>9</v>
      </c>
      <c r="D539" s="13" t="s">
        <v>311</v>
      </c>
      <c r="E539" s="61">
        <v>4</v>
      </c>
      <c r="F539" s="20">
        <f t="shared" si="21"/>
        <v>50400</v>
      </c>
      <c r="G539" s="165" t="s">
        <v>233</v>
      </c>
      <c r="H539" s="165" t="s">
        <v>234</v>
      </c>
    </row>
    <row r="540" spans="1:8" ht="12">
      <c r="A540" s="143" t="s">
        <v>115</v>
      </c>
      <c r="B540" s="116">
        <v>442</v>
      </c>
      <c r="C540" s="151" t="s">
        <v>9</v>
      </c>
      <c r="D540" s="18" t="s">
        <v>311</v>
      </c>
      <c r="E540" s="61">
        <v>5</v>
      </c>
      <c r="F540" s="20">
        <f t="shared" si="21"/>
        <v>2210</v>
      </c>
      <c r="G540" s="160" t="s">
        <v>231</v>
      </c>
      <c r="H540" s="12" t="s">
        <v>232</v>
      </c>
    </row>
    <row r="541" spans="1:8" ht="12">
      <c r="A541" s="143" t="s">
        <v>115</v>
      </c>
      <c r="B541" s="82">
        <v>1444</v>
      </c>
      <c r="C541" s="136" t="s">
        <v>767</v>
      </c>
      <c r="D541" s="31" t="s">
        <v>732</v>
      </c>
      <c r="E541" s="60">
        <v>5</v>
      </c>
      <c r="F541" s="53">
        <f t="shared" si="21"/>
        <v>7220</v>
      </c>
      <c r="G541" s="160" t="s">
        <v>241</v>
      </c>
      <c r="H541" s="12" t="s">
        <v>242</v>
      </c>
    </row>
    <row r="542" spans="1:8" ht="12">
      <c r="A542" s="143" t="s">
        <v>115</v>
      </c>
      <c r="B542" s="81">
        <v>3000</v>
      </c>
      <c r="C542" s="81" t="s">
        <v>9</v>
      </c>
      <c r="D542" s="19" t="s">
        <v>311</v>
      </c>
      <c r="E542" s="61">
        <v>4</v>
      </c>
      <c r="F542" s="20">
        <f t="shared" si="21"/>
        <v>12000</v>
      </c>
      <c r="G542" s="165" t="s">
        <v>233</v>
      </c>
      <c r="H542" s="165" t="s">
        <v>234</v>
      </c>
    </row>
    <row r="543" spans="1:8" ht="24">
      <c r="A543" s="195" t="s">
        <v>88</v>
      </c>
      <c r="B543" s="87">
        <v>1211</v>
      </c>
      <c r="C543" s="87" t="s">
        <v>8</v>
      </c>
      <c r="D543" s="13" t="s">
        <v>405</v>
      </c>
      <c r="E543" s="62">
        <v>3.5</v>
      </c>
      <c r="F543" s="28">
        <f>+B543*E543</f>
        <v>4238.5</v>
      </c>
      <c r="G543" s="12" t="s">
        <v>255</v>
      </c>
      <c r="H543" s="12" t="s">
        <v>256</v>
      </c>
    </row>
    <row r="544" spans="1:8" ht="24">
      <c r="A544" s="195" t="s">
        <v>88</v>
      </c>
      <c r="B544" s="80">
        <v>3735</v>
      </c>
      <c r="C544" s="131" t="s">
        <v>8</v>
      </c>
      <c r="D544" s="13" t="s">
        <v>405</v>
      </c>
      <c r="E544" s="61">
        <v>3</v>
      </c>
      <c r="F544" s="20">
        <f aca="true" t="shared" si="22" ref="F544:F560">B544*E544</f>
        <v>11205</v>
      </c>
      <c r="G544" s="12" t="s">
        <v>257</v>
      </c>
      <c r="H544" s="12" t="s">
        <v>258</v>
      </c>
    </row>
    <row r="545" spans="1:8" ht="24">
      <c r="A545" s="195" t="s">
        <v>88</v>
      </c>
      <c r="B545" s="76">
        <v>100</v>
      </c>
      <c r="C545" s="128" t="s">
        <v>8</v>
      </c>
      <c r="D545" s="13" t="s">
        <v>405</v>
      </c>
      <c r="E545" s="61">
        <v>3.25</v>
      </c>
      <c r="F545" s="20">
        <f t="shared" si="22"/>
        <v>325</v>
      </c>
      <c r="G545" s="12" t="s">
        <v>259</v>
      </c>
      <c r="H545" s="12" t="s">
        <v>260</v>
      </c>
    </row>
    <row r="546" spans="1:8" ht="24">
      <c r="A546" s="195" t="s">
        <v>88</v>
      </c>
      <c r="B546" s="77">
        <v>500</v>
      </c>
      <c r="C546" s="137" t="s">
        <v>8</v>
      </c>
      <c r="D546" s="31" t="s">
        <v>733</v>
      </c>
      <c r="E546" s="30">
        <v>3.5</v>
      </c>
      <c r="F546" s="52">
        <f t="shared" si="22"/>
        <v>1750</v>
      </c>
      <c r="G546" s="12" t="s">
        <v>261</v>
      </c>
      <c r="H546" s="12" t="s">
        <v>262</v>
      </c>
    </row>
    <row r="547" spans="1:8" ht="24">
      <c r="A547" s="195" t="s">
        <v>88</v>
      </c>
      <c r="B547" s="81">
        <v>1319</v>
      </c>
      <c r="C547" s="135" t="s">
        <v>8</v>
      </c>
      <c r="D547" s="31" t="s">
        <v>733</v>
      </c>
      <c r="E547" s="61">
        <v>4</v>
      </c>
      <c r="F547" s="20">
        <f t="shared" si="22"/>
        <v>5276</v>
      </c>
      <c r="G547" s="12" t="s">
        <v>271</v>
      </c>
      <c r="H547" s="12" t="s">
        <v>272</v>
      </c>
    </row>
    <row r="548" spans="1:8" ht="24">
      <c r="A548" s="195" t="s">
        <v>88</v>
      </c>
      <c r="B548" s="80">
        <v>1165</v>
      </c>
      <c r="C548" s="131" t="s">
        <v>8</v>
      </c>
      <c r="D548" s="31" t="s">
        <v>733</v>
      </c>
      <c r="E548" s="61">
        <v>6</v>
      </c>
      <c r="F548" s="20">
        <f t="shared" si="22"/>
        <v>6990</v>
      </c>
      <c r="G548" s="12" t="s">
        <v>277</v>
      </c>
      <c r="H548" s="12" t="s">
        <v>278</v>
      </c>
    </row>
    <row r="549" spans="1:8" ht="24">
      <c r="A549" s="195" t="s">
        <v>88</v>
      </c>
      <c r="B549" s="85">
        <v>378</v>
      </c>
      <c r="C549" s="148" t="s">
        <v>8</v>
      </c>
      <c r="D549" s="31" t="s">
        <v>733</v>
      </c>
      <c r="E549" s="60">
        <v>10</v>
      </c>
      <c r="F549" s="53">
        <f t="shared" si="22"/>
        <v>3780</v>
      </c>
      <c r="G549" s="12" t="s">
        <v>281</v>
      </c>
      <c r="H549" s="12" t="s">
        <v>282</v>
      </c>
    </row>
    <row r="550" spans="1:8" ht="24">
      <c r="A550" s="195" t="s">
        <v>88</v>
      </c>
      <c r="B550" s="80">
        <v>100</v>
      </c>
      <c r="C550" s="151" t="s">
        <v>8</v>
      </c>
      <c r="D550" s="31" t="s">
        <v>733</v>
      </c>
      <c r="E550" s="61">
        <v>4</v>
      </c>
      <c r="F550" s="20">
        <f t="shared" si="22"/>
        <v>400</v>
      </c>
      <c r="G550" s="12" t="s">
        <v>283</v>
      </c>
      <c r="H550" s="12" t="s">
        <v>284</v>
      </c>
    </row>
    <row r="551" spans="1:8" ht="24">
      <c r="A551" s="195" t="s">
        <v>88</v>
      </c>
      <c r="B551" s="89">
        <v>441</v>
      </c>
      <c r="C551" s="139" t="s">
        <v>8</v>
      </c>
      <c r="D551" s="31" t="s">
        <v>733</v>
      </c>
      <c r="E551" s="60">
        <v>11</v>
      </c>
      <c r="F551" s="53">
        <f t="shared" si="22"/>
        <v>4851</v>
      </c>
      <c r="G551" s="12" t="s">
        <v>285</v>
      </c>
      <c r="H551" s="12" t="s">
        <v>286</v>
      </c>
    </row>
    <row r="552" spans="1:8" ht="24">
      <c r="A552" s="195" t="s">
        <v>88</v>
      </c>
      <c r="B552" s="76">
        <v>2800</v>
      </c>
      <c r="C552" s="128" t="s">
        <v>8</v>
      </c>
      <c r="D552" s="31" t="s">
        <v>733</v>
      </c>
      <c r="E552" s="61">
        <v>7</v>
      </c>
      <c r="F552" s="20">
        <f t="shared" si="22"/>
        <v>19600</v>
      </c>
      <c r="G552" s="12" t="s">
        <v>293</v>
      </c>
      <c r="H552" s="12" t="s">
        <v>294</v>
      </c>
    </row>
    <row r="553" spans="1:8" ht="24">
      <c r="A553" s="195" t="s">
        <v>88</v>
      </c>
      <c r="B553" s="76">
        <v>216</v>
      </c>
      <c r="C553" s="131" t="s">
        <v>8</v>
      </c>
      <c r="D553" s="31" t="s">
        <v>733</v>
      </c>
      <c r="E553" s="61">
        <v>5</v>
      </c>
      <c r="F553" s="20">
        <f t="shared" si="22"/>
        <v>1080</v>
      </c>
      <c r="G553" s="160" t="s">
        <v>231</v>
      </c>
      <c r="H553" s="12" t="s">
        <v>232</v>
      </c>
    </row>
    <row r="554" spans="1:8" ht="24">
      <c r="A554" s="195" t="s">
        <v>88</v>
      </c>
      <c r="B554" s="86">
        <v>4000</v>
      </c>
      <c r="C554" s="135" t="s">
        <v>8</v>
      </c>
      <c r="D554" s="31" t="s">
        <v>733</v>
      </c>
      <c r="E554" s="61">
        <v>5</v>
      </c>
      <c r="F554" s="20">
        <f t="shared" si="22"/>
        <v>20000</v>
      </c>
      <c r="G554" s="160" t="s">
        <v>247</v>
      </c>
      <c r="H554" s="12" t="s">
        <v>248</v>
      </c>
    </row>
    <row r="555" spans="1:8" ht="24">
      <c r="A555" s="195" t="s">
        <v>88</v>
      </c>
      <c r="B555" s="82">
        <v>73</v>
      </c>
      <c r="C555" s="136" t="s">
        <v>766</v>
      </c>
      <c r="D555" s="31" t="s">
        <v>733</v>
      </c>
      <c r="E555" s="60">
        <v>20</v>
      </c>
      <c r="F555" s="53">
        <f t="shared" si="22"/>
        <v>1460</v>
      </c>
      <c r="G555" s="160" t="s">
        <v>241</v>
      </c>
      <c r="H555" s="12" t="s">
        <v>242</v>
      </c>
    </row>
    <row r="556" spans="1:8" ht="24">
      <c r="A556" s="195" t="s">
        <v>88</v>
      </c>
      <c r="B556" s="82">
        <v>463</v>
      </c>
      <c r="C556" s="136" t="s">
        <v>766</v>
      </c>
      <c r="D556" s="31" t="s">
        <v>733</v>
      </c>
      <c r="E556" s="60">
        <v>10</v>
      </c>
      <c r="F556" s="53">
        <f t="shared" si="22"/>
        <v>4630</v>
      </c>
      <c r="G556" s="160" t="s">
        <v>241</v>
      </c>
      <c r="H556" s="12" t="s">
        <v>242</v>
      </c>
    </row>
    <row r="557" spans="1:8" ht="24">
      <c r="A557" s="195" t="s">
        <v>88</v>
      </c>
      <c r="B557" s="82">
        <v>3150</v>
      </c>
      <c r="C557" s="136" t="s">
        <v>766</v>
      </c>
      <c r="D557" s="31" t="s">
        <v>733</v>
      </c>
      <c r="E557" s="60">
        <v>10</v>
      </c>
      <c r="F557" s="53">
        <f t="shared" si="22"/>
        <v>31500</v>
      </c>
      <c r="G557" s="160" t="s">
        <v>241</v>
      </c>
      <c r="H557" s="12" t="s">
        <v>242</v>
      </c>
    </row>
    <row r="558" spans="1:8" ht="24">
      <c r="A558" s="143" t="s">
        <v>195</v>
      </c>
      <c r="B558" s="76">
        <v>530</v>
      </c>
      <c r="C558" s="76" t="s">
        <v>8</v>
      </c>
      <c r="D558" s="19" t="s">
        <v>312</v>
      </c>
      <c r="E558" s="61">
        <v>13.5</v>
      </c>
      <c r="F558" s="20">
        <f t="shared" si="22"/>
        <v>7155</v>
      </c>
      <c r="G558" s="165" t="s">
        <v>233</v>
      </c>
      <c r="H558" s="165" t="s">
        <v>234</v>
      </c>
    </row>
    <row r="559" spans="1:8" ht="24">
      <c r="A559" s="143" t="s">
        <v>195</v>
      </c>
      <c r="B559" s="81">
        <v>740</v>
      </c>
      <c r="C559" s="81" t="s">
        <v>8</v>
      </c>
      <c r="D559" s="19" t="s">
        <v>312</v>
      </c>
      <c r="E559" s="61">
        <v>13.5</v>
      </c>
      <c r="F559" s="20">
        <f t="shared" si="22"/>
        <v>9990</v>
      </c>
      <c r="G559" s="165" t="s">
        <v>233</v>
      </c>
      <c r="H559" s="165" t="s">
        <v>234</v>
      </c>
    </row>
    <row r="560" spans="1:8" ht="24">
      <c r="A560" s="150" t="s">
        <v>165</v>
      </c>
      <c r="B560" s="86">
        <v>200</v>
      </c>
      <c r="C560" s="152" t="s">
        <v>8</v>
      </c>
      <c r="D560" s="19" t="s">
        <v>655</v>
      </c>
      <c r="E560" s="30">
        <v>10</v>
      </c>
      <c r="F560" s="50">
        <f t="shared" si="22"/>
        <v>2000</v>
      </c>
      <c r="G560" s="162" t="s">
        <v>295</v>
      </c>
      <c r="H560" s="12" t="s">
        <v>296</v>
      </c>
    </row>
    <row r="561" spans="1:8" ht="12">
      <c r="A561" s="196" t="s">
        <v>166</v>
      </c>
      <c r="B561" s="118">
        <v>26</v>
      </c>
      <c r="C561" s="118" t="s">
        <v>7</v>
      </c>
      <c r="D561" s="35" t="s">
        <v>563</v>
      </c>
      <c r="E561" s="66">
        <v>100</v>
      </c>
      <c r="F561" s="28">
        <f>+B561*E561</f>
        <v>2600</v>
      </c>
      <c r="G561" s="12" t="s">
        <v>255</v>
      </c>
      <c r="H561" s="12" t="s">
        <v>256</v>
      </c>
    </row>
    <row r="562" spans="1:8" ht="12">
      <c r="A562" s="196" t="s">
        <v>166</v>
      </c>
      <c r="B562" s="119">
        <v>600</v>
      </c>
      <c r="C562" s="179" t="s">
        <v>7</v>
      </c>
      <c r="D562" s="35" t="s">
        <v>563</v>
      </c>
      <c r="E562" s="63">
        <v>100</v>
      </c>
      <c r="F562" s="52">
        <f aca="true" t="shared" si="23" ref="F562:F574">B562*E562</f>
        <v>60000</v>
      </c>
      <c r="G562" s="12" t="s">
        <v>261</v>
      </c>
      <c r="H562" s="12" t="s">
        <v>262</v>
      </c>
    </row>
    <row r="563" spans="1:8" ht="12">
      <c r="A563" s="196" t="s">
        <v>166</v>
      </c>
      <c r="B563" s="91">
        <v>19</v>
      </c>
      <c r="C563" s="154" t="s">
        <v>7</v>
      </c>
      <c r="D563" s="35" t="s">
        <v>563</v>
      </c>
      <c r="E563" s="67">
        <v>250</v>
      </c>
      <c r="F563" s="20">
        <f t="shared" si="23"/>
        <v>4750</v>
      </c>
      <c r="G563" s="12" t="s">
        <v>271</v>
      </c>
      <c r="H563" s="12" t="s">
        <v>272</v>
      </c>
    </row>
    <row r="564" spans="1:8" ht="12">
      <c r="A564" s="196" t="s">
        <v>166</v>
      </c>
      <c r="B564" s="90">
        <v>53</v>
      </c>
      <c r="C564" s="153" t="s">
        <v>7</v>
      </c>
      <c r="D564" s="35" t="s">
        <v>563</v>
      </c>
      <c r="E564" s="67">
        <v>150</v>
      </c>
      <c r="F564" s="20">
        <f t="shared" si="23"/>
        <v>7950</v>
      </c>
      <c r="G564" s="12" t="s">
        <v>277</v>
      </c>
      <c r="H564" s="12" t="s">
        <v>278</v>
      </c>
    </row>
    <row r="565" spans="1:8" ht="12">
      <c r="A565" s="196" t="s">
        <v>166</v>
      </c>
      <c r="B565" s="120">
        <v>6</v>
      </c>
      <c r="C565" s="180" t="s">
        <v>773</v>
      </c>
      <c r="D565" s="34" t="s">
        <v>734</v>
      </c>
      <c r="E565" s="58">
        <v>500</v>
      </c>
      <c r="F565" s="53">
        <f t="shared" si="23"/>
        <v>3000</v>
      </c>
      <c r="G565" s="160" t="s">
        <v>241</v>
      </c>
      <c r="H565" s="12" t="s">
        <v>242</v>
      </c>
    </row>
    <row r="566" spans="1:8" ht="12">
      <c r="A566" s="196" t="s">
        <v>166</v>
      </c>
      <c r="B566" s="120">
        <v>16</v>
      </c>
      <c r="C566" s="180" t="s">
        <v>773</v>
      </c>
      <c r="D566" s="34" t="s">
        <v>734</v>
      </c>
      <c r="E566" s="58">
        <v>500</v>
      </c>
      <c r="F566" s="53">
        <f t="shared" si="23"/>
        <v>8000</v>
      </c>
      <c r="G566" s="160" t="s">
        <v>241</v>
      </c>
      <c r="H566" s="12" t="s">
        <v>242</v>
      </c>
    </row>
    <row r="567" spans="1:8" ht="12">
      <c r="A567" s="197" t="s">
        <v>207</v>
      </c>
      <c r="B567" s="92">
        <v>92</v>
      </c>
      <c r="C567" s="92" t="s">
        <v>7</v>
      </c>
      <c r="D567" s="34" t="s">
        <v>735</v>
      </c>
      <c r="E567" s="67">
        <v>525</v>
      </c>
      <c r="F567" s="20">
        <f t="shared" si="23"/>
        <v>48300</v>
      </c>
      <c r="G567" s="165" t="s">
        <v>233</v>
      </c>
      <c r="H567" s="165" t="s">
        <v>234</v>
      </c>
    </row>
    <row r="568" spans="1:8" ht="12">
      <c r="A568" s="197" t="s">
        <v>207</v>
      </c>
      <c r="B568" s="120">
        <v>2</v>
      </c>
      <c r="C568" s="180" t="s">
        <v>773</v>
      </c>
      <c r="D568" s="34" t="s">
        <v>735</v>
      </c>
      <c r="E568" s="58">
        <v>500</v>
      </c>
      <c r="F568" s="53">
        <f t="shared" si="23"/>
        <v>1000</v>
      </c>
      <c r="G568" s="160" t="s">
        <v>241</v>
      </c>
      <c r="H568" s="12" t="s">
        <v>242</v>
      </c>
    </row>
    <row r="569" spans="1:8" ht="12">
      <c r="A569" s="197" t="s">
        <v>207</v>
      </c>
      <c r="B569" s="120">
        <v>2</v>
      </c>
      <c r="C569" s="180" t="s">
        <v>773</v>
      </c>
      <c r="D569" s="34" t="s">
        <v>735</v>
      </c>
      <c r="E569" s="58">
        <v>500</v>
      </c>
      <c r="F569" s="53">
        <f t="shared" si="23"/>
        <v>1000</v>
      </c>
      <c r="G569" s="160" t="s">
        <v>241</v>
      </c>
      <c r="H569" s="12" t="s">
        <v>242</v>
      </c>
    </row>
    <row r="570" spans="1:8" ht="12">
      <c r="A570" s="197" t="s">
        <v>207</v>
      </c>
      <c r="B570" s="92">
        <v>1</v>
      </c>
      <c r="C570" s="153" t="s">
        <v>7</v>
      </c>
      <c r="D570" s="34" t="s">
        <v>735</v>
      </c>
      <c r="E570" s="67">
        <v>1200</v>
      </c>
      <c r="F570" s="20">
        <f t="shared" si="23"/>
        <v>1200</v>
      </c>
      <c r="G570" s="160" t="s">
        <v>231</v>
      </c>
      <c r="H570" s="12" t="s">
        <v>232</v>
      </c>
    </row>
    <row r="571" spans="1:8" ht="12">
      <c r="A571" s="197" t="s">
        <v>207</v>
      </c>
      <c r="B571" s="92">
        <v>1</v>
      </c>
      <c r="C571" s="153" t="s">
        <v>7</v>
      </c>
      <c r="D571" s="34" t="s">
        <v>735</v>
      </c>
      <c r="E571" s="67">
        <v>1500</v>
      </c>
      <c r="F571" s="20">
        <f t="shared" si="23"/>
        <v>1500</v>
      </c>
      <c r="G571" s="160" t="s">
        <v>231</v>
      </c>
      <c r="H571" s="12" t="s">
        <v>232</v>
      </c>
    </row>
    <row r="572" spans="1:8" ht="12">
      <c r="A572" s="197" t="s">
        <v>207</v>
      </c>
      <c r="B572" s="91">
        <v>11</v>
      </c>
      <c r="C572" s="91" t="s">
        <v>7</v>
      </c>
      <c r="D572" s="34" t="s">
        <v>735</v>
      </c>
      <c r="E572" s="67">
        <v>600</v>
      </c>
      <c r="F572" s="20">
        <f t="shared" si="23"/>
        <v>6600</v>
      </c>
      <c r="G572" s="165" t="s">
        <v>233</v>
      </c>
      <c r="H572" s="165" t="s">
        <v>234</v>
      </c>
    </row>
    <row r="573" spans="1:8" ht="13.5">
      <c r="A573" s="197" t="s">
        <v>116</v>
      </c>
      <c r="B573" s="92">
        <v>944</v>
      </c>
      <c r="C573" s="181" t="s">
        <v>9</v>
      </c>
      <c r="D573" s="36" t="s">
        <v>117</v>
      </c>
      <c r="E573" s="67">
        <v>2</v>
      </c>
      <c r="F573" s="20">
        <f t="shared" si="23"/>
        <v>1888</v>
      </c>
      <c r="G573" s="12" t="s">
        <v>259</v>
      </c>
      <c r="H573" s="12" t="s">
        <v>260</v>
      </c>
    </row>
    <row r="574" spans="1:8" ht="12">
      <c r="A574" s="197" t="s">
        <v>116</v>
      </c>
      <c r="B574" s="95">
        <v>50</v>
      </c>
      <c r="C574" s="161" t="s">
        <v>9</v>
      </c>
      <c r="D574" s="36" t="s">
        <v>117</v>
      </c>
      <c r="E574" s="63">
        <v>25</v>
      </c>
      <c r="F574" s="50">
        <f t="shared" si="23"/>
        <v>1250</v>
      </c>
      <c r="G574" s="159" t="s">
        <v>267</v>
      </c>
      <c r="H574" s="12" t="s">
        <v>268</v>
      </c>
    </row>
    <row r="575" spans="1:8" ht="12">
      <c r="A575" s="196" t="s">
        <v>89</v>
      </c>
      <c r="B575" s="118">
        <v>100</v>
      </c>
      <c r="C575" s="118" t="s">
        <v>8</v>
      </c>
      <c r="D575" s="13" t="s">
        <v>97</v>
      </c>
      <c r="E575" s="66">
        <v>9</v>
      </c>
      <c r="F575" s="28">
        <f>+B575*E575</f>
        <v>900</v>
      </c>
      <c r="G575" s="12" t="s">
        <v>255</v>
      </c>
      <c r="H575" s="12" t="s">
        <v>256</v>
      </c>
    </row>
    <row r="576" spans="1:8" ht="12">
      <c r="A576" s="196" t="s">
        <v>89</v>
      </c>
      <c r="B576" s="80">
        <v>2000</v>
      </c>
      <c r="C576" s="131" t="s">
        <v>8</v>
      </c>
      <c r="D576" s="13" t="s">
        <v>97</v>
      </c>
      <c r="E576" s="61">
        <v>4</v>
      </c>
      <c r="F576" s="20">
        <f aca="true" t="shared" si="24" ref="F576:F589">B576*E576</f>
        <v>8000</v>
      </c>
      <c r="G576" s="12" t="s">
        <v>257</v>
      </c>
      <c r="H576" s="12" t="s">
        <v>258</v>
      </c>
    </row>
    <row r="577" spans="1:8" ht="13.5">
      <c r="A577" s="196" t="s">
        <v>89</v>
      </c>
      <c r="B577" s="92">
        <v>380</v>
      </c>
      <c r="C577" s="181" t="s">
        <v>8</v>
      </c>
      <c r="D577" s="13" t="s">
        <v>97</v>
      </c>
      <c r="E577" s="67">
        <v>10</v>
      </c>
      <c r="F577" s="20">
        <f t="shared" si="24"/>
        <v>3800</v>
      </c>
      <c r="G577" s="12" t="s">
        <v>259</v>
      </c>
      <c r="H577" s="12" t="s">
        <v>260</v>
      </c>
    </row>
    <row r="578" spans="1:8" ht="12">
      <c r="A578" s="196" t="s">
        <v>89</v>
      </c>
      <c r="B578" s="119">
        <v>500</v>
      </c>
      <c r="C578" s="179" t="s">
        <v>8</v>
      </c>
      <c r="D578" s="13" t="s">
        <v>97</v>
      </c>
      <c r="E578" s="63">
        <v>11.5</v>
      </c>
      <c r="F578" s="52">
        <f t="shared" si="24"/>
        <v>5750</v>
      </c>
      <c r="G578" s="12" t="s">
        <v>261</v>
      </c>
      <c r="H578" s="12" t="s">
        <v>262</v>
      </c>
    </row>
    <row r="579" spans="1:8" ht="12">
      <c r="A579" s="196" t="s">
        <v>89</v>
      </c>
      <c r="B579" s="91">
        <v>40</v>
      </c>
      <c r="C579" s="154" t="s">
        <v>8</v>
      </c>
      <c r="D579" s="13" t="s">
        <v>97</v>
      </c>
      <c r="E579" s="67">
        <v>170</v>
      </c>
      <c r="F579" s="20">
        <f t="shared" si="24"/>
        <v>6800</v>
      </c>
      <c r="G579" s="12" t="s">
        <v>271</v>
      </c>
      <c r="H579" s="12" t="s">
        <v>272</v>
      </c>
    </row>
    <row r="580" spans="1:8" ht="12">
      <c r="A580" s="196" t="s">
        <v>89</v>
      </c>
      <c r="B580" s="85">
        <v>420</v>
      </c>
      <c r="C580" s="148" t="s">
        <v>8</v>
      </c>
      <c r="D580" s="13" t="s">
        <v>97</v>
      </c>
      <c r="E580" s="60">
        <v>25</v>
      </c>
      <c r="F580" s="53">
        <f t="shared" si="24"/>
        <v>10500</v>
      </c>
      <c r="G580" s="12" t="s">
        <v>281</v>
      </c>
      <c r="H580" s="12" t="s">
        <v>282</v>
      </c>
    </row>
    <row r="581" spans="1:8" ht="12">
      <c r="A581" s="196" t="s">
        <v>89</v>
      </c>
      <c r="B581" s="90">
        <v>800</v>
      </c>
      <c r="C581" s="178" t="s">
        <v>8</v>
      </c>
      <c r="D581" s="13" t="s">
        <v>97</v>
      </c>
      <c r="E581" s="67">
        <v>20</v>
      </c>
      <c r="F581" s="20">
        <f t="shared" si="24"/>
        <v>16000</v>
      </c>
      <c r="G581" s="12" t="s">
        <v>283</v>
      </c>
      <c r="H581" s="12" t="s">
        <v>284</v>
      </c>
    </row>
    <row r="582" spans="1:8" ht="12">
      <c r="A582" s="196" t="s">
        <v>89</v>
      </c>
      <c r="B582" s="94">
        <v>490</v>
      </c>
      <c r="C582" s="158" t="s">
        <v>8</v>
      </c>
      <c r="D582" s="13" t="s">
        <v>97</v>
      </c>
      <c r="E582" s="58">
        <v>28</v>
      </c>
      <c r="F582" s="53">
        <f t="shared" si="24"/>
        <v>13720</v>
      </c>
      <c r="G582" s="12" t="s">
        <v>285</v>
      </c>
      <c r="H582" s="12" t="s">
        <v>286</v>
      </c>
    </row>
    <row r="583" spans="1:8" ht="13.5">
      <c r="A583" s="196" t="s">
        <v>89</v>
      </c>
      <c r="B583" s="92">
        <v>320</v>
      </c>
      <c r="C583" s="181" t="s">
        <v>8</v>
      </c>
      <c r="D583" s="13" t="s">
        <v>97</v>
      </c>
      <c r="E583" s="67">
        <v>13</v>
      </c>
      <c r="F583" s="20">
        <f t="shared" si="24"/>
        <v>4160</v>
      </c>
      <c r="G583" s="12" t="s">
        <v>293</v>
      </c>
      <c r="H583" s="12" t="s">
        <v>294</v>
      </c>
    </row>
    <row r="584" spans="1:8" ht="12">
      <c r="A584" s="196" t="s">
        <v>89</v>
      </c>
      <c r="B584" s="95">
        <v>1000</v>
      </c>
      <c r="C584" s="161" t="s">
        <v>8</v>
      </c>
      <c r="D584" s="13" t="s">
        <v>97</v>
      </c>
      <c r="E584" s="63">
        <v>5</v>
      </c>
      <c r="F584" s="50">
        <f t="shared" si="24"/>
        <v>5000</v>
      </c>
      <c r="G584" s="162" t="s">
        <v>295</v>
      </c>
      <c r="H584" s="12" t="s">
        <v>296</v>
      </c>
    </row>
    <row r="585" spans="1:8" ht="12">
      <c r="A585" s="196" t="s">
        <v>89</v>
      </c>
      <c r="B585" s="92">
        <v>20</v>
      </c>
      <c r="C585" s="153" t="s">
        <v>8</v>
      </c>
      <c r="D585" s="13" t="s">
        <v>97</v>
      </c>
      <c r="E585" s="67">
        <v>30</v>
      </c>
      <c r="F585" s="20">
        <f t="shared" si="24"/>
        <v>600</v>
      </c>
      <c r="G585" s="160" t="s">
        <v>231</v>
      </c>
      <c r="H585" s="12" t="s">
        <v>232</v>
      </c>
    </row>
    <row r="586" spans="1:8" ht="12">
      <c r="A586" s="196" t="s">
        <v>89</v>
      </c>
      <c r="B586" s="120">
        <v>10</v>
      </c>
      <c r="C586" s="180" t="s">
        <v>766</v>
      </c>
      <c r="D586" s="13" t="s">
        <v>97</v>
      </c>
      <c r="E586" s="58">
        <v>20</v>
      </c>
      <c r="F586" s="53">
        <f t="shared" si="24"/>
        <v>200</v>
      </c>
      <c r="G586" s="160" t="s">
        <v>241</v>
      </c>
      <c r="H586" s="12" t="s">
        <v>242</v>
      </c>
    </row>
    <row r="587" spans="1:8" ht="12">
      <c r="A587" s="196" t="s">
        <v>89</v>
      </c>
      <c r="B587" s="120">
        <v>660</v>
      </c>
      <c r="C587" s="180" t="s">
        <v>766</v>
      </c>
      <c r="D587" s="13" t="s">
        <v>97</v>
      </c>
      <c r="E587" s="58">
        <v>10</v>
      </c>
      <c r="F587" s="53">
        <f t="shared" si="24"/>
        <v>6600</v>
      </c>
      <c r="G587" s="160" t="s">
        <v>241</v>
      </c>
      <c r="H587" s="12" t="s">
        <v>242</v>
      </c>
    </row>
    <row r="588" spans="1:8" ht="12">
      <c r="A588" s="198" t="s">
        <v>656</v>
      </c>
      <c r="B588" s="95">
        <v>200</v>
      </c>
      <c r="C588" s="161" t="s">
        <v>380</v>
      </c>
      <c r="D588" s="36" t="s">
        <v>657</v>
      </c>
      <c r="E588" s="63">
        <v>20</v>
      </c>
      <c r="F588" s="50">
        <f t="shared" si="24"/>
        <v>4000</v>
      </c>
      <c r="G588" s="162" t="s">
        <v>295</v>
      </c>
      <c r="H588" s="12" t="s">
        <v>296</v>
      </c>
    </row>
    <row r="589" spans="1:8" ht="12">
      <c r="A589" s="197" t="s">
        <v>20</v>
      </c>
      <c r="B589" s="92">
        <v>490</v>
      </c>
      <c r="C589" s="92" t="s">
        <v>8</v>
      </c>
      <c r="D589" s="31" t="s">
        <v>736</v>
      </c>
      <c r="E589" s="67">
        <v>40</v>
      </c>
      <c r="F589" s="20">
        <f t="shared" si="24"/>
        <v>19600</v>
      </c>
      <c r="G589" s="165" t="s">
        <v>233</v>
      </c>
      <c r="H589" s="165" t="s">
        <v>234</v>
      </c>
    </row>
    <row r="590" spans="1:8" ht="12">
      <c r="A590" s="197" t="s">
        <v>20</v>
      </c>
      <c r="B590" s="118">
        <v>8</v>
      </c>
      <c r="C590" s="118" t="s">
        <v>8</v>
      </c>
      <c r="D590" s="31" t="s">
        <v>736</v>
      </c>
      <c r="E590" s="66">
        <v>25</v>
      </c>
      <c r="F590" s="28">
        <f>+B590*E590</f>
        <v>200</v>
      </c>
      <c r="G590" s="12" t="s">
        <v>255</v>
      </c>
      <c r="H590" s="12" t="s">
        <v>256</v>
      </c>
    </row>
    <row r="591" spans="1:8" ht="12">
      <c r="A591" s="197" t="s">
        <v>20</v>
      </c>
      <c r="B591" s="90">
        <v>170</v>
      </c>
      <c r="C591" s="153" t="s">
        <v>8</v>
      </c>
      <c r="D591" s="31" t="s">
        <v>736</v>
      </c>
      <c r="E591" s="67">
        <v>20</v>
      </c>
      <c r="F591" s="20">
        <f aca="true" t="shared" si="25" ref="F591:F599">B591*E591</f>
        <v>3400</v>
      </c>
      <c r="G591" s="12" t="s">
        <v>257</v>
      </c>
      <c r="H591" s="12" t="s">
        <v>258</v>
      </c>
    </row>
    <row r="592" spans="1:8" ht="13.5">
      <c r="A592" s="197" t="s">
        <v>20</v>
      </c>
      <c r="B592" s="76">
        <v>90</v>
      </c>
      <c r="C592" s="128" t="s">
        <v>8</v>
      </c>
      <c r="D592" s="31" t="s">
        <v>736</v>
      </c>
      <c r="E592" s="61">
        <v>40</v>
      </c>
      <c r="F592" s="20">
        <f t="shared" si="25"/>
        <v>3600</v>
      </c>
      <c r="G592" s="12" t="s">
        <v>259</v>
      </c>
      <c r="H592" s="12" t="s">
        <v>260</v>
      </c>
    </row>
    <row r="593" spans="1:8" ht="13.5">
      <c r="A593" s="197" t="s">
        <v>20</v>
      </c>
      <c r="B593" s="76">
        <v>285.1</v>
      </c>
      <c r="C593" s="128" t="s">
        <v>8</v>
      </c>
      <c r="D593" s="31" t="s">
        <v>736</v>
      </c>
      <c r="E593" s="61">
        <v>35</v>
      </c>
      <c r="F593" s="20">
        <f t="shared" si="25"/>
        <v>9978.5</v>
      </c>
      <c r="G593" s="12" t="s">
        <v>293</v>
      </c>
      <c r="H593" s="12" t="s">
        <v>294</v>
      </c>
    </row>
    <row r="594" spans="1:8" ht="12">
      <c r="A594" s="197" t="s">
        <v>20</v>
      </c>
      <c r="B594" s="82">
        <v>22</v>
      </c>
      <c r="C594" s="136" t="s">
        <v>766</v>
      </c>
      <c r="D594" s="31" t="s">
        <v>736</v>
      </c>
      <c r="E594" s="60">
        <v>30</v>
      </c>
      <c r="F594" s="53">
        <f t="shared" si="25"/>
        <v>660</v>
      </c>
      <c r="G594" s="160" t="s">
        <v>241</v>
      </c>
      <c r="H594" s="12" t="s">
        <v>242</v>
      </c>
    </row>
    <row r="595" spans="1:8" ht="12">
      <c r="A595" s="197" t="s">
        <v>20</v>
      </c>
      <c r="B595" s="82">
        <v>30</v>
      </c>
      <c r="C595" s="136" t="s">
        <v>766</v>
      </c>
      <c r="D595" s="31" t="s">
        <v>736</v>
      </c>
      <c r="E595" s="60">
        <v>20</v>
      </c>
      <c r="F595" s="53">
        <f t="shared" si="25"/>
        <v>600</v>
      </c>
      <c r="G595" s="160" t="s">
        <v>241</v>
      </c>
      <c r="H595" s="12" t="s">
        <v>242</v>
      </c>
    </row>
    <row r="596" spans="1:8" ht="12">
      <c r="A596" s="197" t="s">
        <v>20</v>
      </c>
      <c r="B596" s="81">
        <v>60</v>
      </c>
      <c r="C596" s="81" t="s">
        <v>8</v>
      </c>
      <c r="D596" s="31" t="s">
        <v>736</v>
      </c>
      <c r="E596" s="61">
        <v>45</v>
      </c>
      <c r="F596" s="20">
        <f t="shared" si="25"/>
        <v>2700</v>
      </c>
      <c r="G596" s="165" t="s">
        <v>233</v>
      </c>
      <c r="H596" s="165" t="s">
        <v>234</v>
      </c>
    </row>
    <row r="597" spans="1:8" ht="12">
      <c r="A597" s="199" t="s">
        <v>196</v>
      </c>
      <c r="B597" s="85">
        <v>1200</v>
      </c>
      <c r="C597" s="148" t="s">
        <v>65</v>
      </c>
      <c r="D597" s="41" t="s">
        <v>197</v>
      </c>
      <c r="E597" s="60">
        <v>25</v>
      </c>
      <c r="F597" s="53">
        <f t="shared" si="25"/>
        <v>30000</v>
      </c>
      <c r="G597" s="12" t="s">
        <v>281</v>
      </c>
      <c r="H597" s="12" t="s">
        <v>282</v>
      </c>
    </row>
    <row r="598" spans="1:8" ht="12">
      <c r="A598" s="199" t="s">
        <v>196</v>
      </c>
      <c r="B598" s="80">
        <v>300</v>
      </c>
      <c r="C598" s="151" t="s">
        <v>65</v>
      </c>
      <c r="D598" s="41" t="s">
        <v>197</v>
      </c>
      <c r="E598" s="61">
        <v>18</v>
      </c>
      <c r="F598" s="20">
        <f t="shared" si="25"/>
        <v>5400</v>
      </c>
      <c r="G598" s="12" t="s">
        <v>283</v>
      </c>
      <c r="H598" s="12" t="s">
        <v>284</v>
      </c>
    </row>
    <row r="599" spans="1:8" ht="12">
      <c r="A599" s="199" t="s">
        <v>196</v>
      </c>
      <c r="B599" s="85">
        <v>1400</v>
      </c>
      <c r="C599" s="139" t="s">
        <v>65</v>
      </c>
      <c r="D599" s="41" t="s">
        <v>197</v>
      </c>
      <c r="E599" s="60">
        <v>22</v>
      </c>
      <c r="F599" s="53">
        <f t="shared" si="25"/>
        <v>30800</v>
      </c>
      <c r="G599" s="12" t="s">
        <v>285</v>
      </c>
      <c r="H599" s="12" t="s">
        <v>286</v>
      </c>
    </row>
    <row r="600" spans="1:8" ht="12">
      <c r="A600" s="200" t="s">
        <v>15</v>
      </c>
      <c r="B600" s="87">
        <v>2</v>
      </c>
      <c r="C600" s="87" t="s">
        <v>7</v>
      </c>
      <c r="D600" s="13" t="s">
        <v>90</v>
      </c>
      <c r="E600" s="62">
        <v>2000</v>
      </c>
      <c r="F600" s="28">
        <f>+B600*E600</f>
        <v>4000</v>
      </c>
      <c r="G600" s="12" t="s">
        <v>255</v>
      </c>
      <c r="H600" s="12" t="s">
        <v>256</v>
      </c>
    </row>
    <row r="601" spans="1:8" ht="12">
      <c r="A601" s="200" t="s">
        <v>15</v>
      </c>
      <c r="B601" s="76">
        <v>1</v>
      </c>
      <c r="C601" s="131" t="s">
        <v>7</v>
      </c>
      <c r="D601" s="13" t="s">
        <v>90</v>
      </c>
      <c r="E601" s="61">
        <v>2000</v>
      </c>
      <c r="F601" s="20">
        <f>B601*E601</f>
        <v>2000</v>
      </c>
      <c r="G601" s="12" t="s">
        <v>277</v>
      </c>
      <c r="H601" s="12" t="s">
        <v>278</v>
      </c>
    </row>
    <row r="602" spans="1:8" ht="12">
      <c r="A602" s="200" t="s">
        <v>15</v>
      </c>
      <c r="B602" s="76">
        <v>2</v>
      </c>
      <c r="C602" s="131" t="s">
        <v>7</v>
      </c>
      <c r="D602" s="13" t="s">
        <v>90</v>
      </c>
      <c r="E602" s="61">
        <v>3500</v>
      </c>
      <c r="F602" s="20">
        <f>B602*E602</f>
        <v>7000</v>
      </c>
      <c r="G602" s="160" t="s">
        <v>231</v>
      </c>
      <c r="H602" s="12" t="s">
        <v>232</v>
      </c>
    </row>
    <row r="603" spans="1:8" ht="12">
      <c r="A603" s="200" t="s">
        <v>15</v>
      </c>
      <c r="B603" s="82">
        <v>1</v>
      </c>
      <c r="C603" s="136" t="s">
        <v>773</v>
      </c>
      <c r="D603" s="13" t="s">
        <v>90</v>
      </c>
      <c r="E603" s="60">
        <v>1500</v>
      </c>
      <c r="F603" s="53">
        <f>B603*E603</f>
        <v>1500</v>
      </c>
      <c r="G603" s="160" t="s">
        <v>241</v>
      </c>
      <c r="H603" s="12" t="s">
        <v>242</v>
      </c>
    </row>
    <row r="604" spans="1:8" ht="12">
      <c r="A604" s="200" t="s">
        <v>15</v>
      </c>
      <c r="B604" s="82">
        <v>2</v>
      </c>
      <c r="C604" s="136" t="s">
        <v>773</v>
      </c>
      <c r="D604" s="13" t="s">
        <v>90</v>
      </c>
      <c r="E604" s="60">
        <v>1500</v>
      </c>
      <c r="F604" s="53">
        <f>B604*E604</f>
        <v>3000</v>
      </c>
      <c r="G604" s="160" t="s">
        <v>241</v>
      </c>
      <c r="H604" s="12" t="s">
        <v>242</v>
      </c>
    </row>
    <row r="605" spans="1:8" ht="12">
      <c r="A605" s="200" t="s">
        <v>16</v>
      </c>
      <c r="B605" s="87">
        <v>164</v>
      </c>
      <c r="C605" s="87" t="s">
        <v>8</v>
      </c>
      <c r="D605" s="13" t="s">
        <v>406</v>
      </c>
      <c r="E605" s="62">
        <v>3</v>
      </c>
      <c r="F605" s="28">
        <f>+B605*E605</f>
        <v>492</v>
      </c>
      <c r="G605" s="12" t="s">
        <v>255</v>
      </c>
      <c r="H605" s="12" t="s">
        <v>256</v>
      </c>
    </row>
    <row r="606" spans="1:8" ht="12">
      <c r="A606" s="200" t="s">
        <v>16</v>
      </c>
      <c r="B606" s="80">
        <v>1800</v>
      </c>
      <c r="C606" s="131" t="s">
        <v>8</v>
      </c>
      <c r="D606" s="13" t="s">
        <v>406</v>
      </c>
      <c r="E606" s="61">
        <v>2</v>
      </c>
      <c r="F606" s="20">
        <f aca="true" t="shared" si="26" ref="F606:F620">B606*E606</f>
        <v>3600</v>
      </c>
      <c r="G606" s="12" t="s">
        <v>257</v>
      </c>
      <c r="H606" s="12" t="s">
        <v>258</v>
      </c>
    </row>
    <row r="607" spans="1:8" ht="12">
      <c r="A607" s="200" t="s">
        <v>16</v>
      </c>
      <c r="B607" s="77">
        <v>5000</v>
      </c>
      <c r="C607" s="129" t="s">
        <v>8</v>
      </c>
      <c r="D607" s="13" t="s">
        <v>406</v>
      </c>
      <c r="E607" s="30">
        <v>3</v>
      </c>
      <c r="F607" s="52">
        <f t="shared" si="26"/>
        <v>15000</v>
      </c>
      <c r="G607" s="12" t="s">
        <v>261</v>
      </c>
      <c r="H607" s="12" t="s">
        <v>262</v>
      </c>
    </row>
    <row r="608" spans="1:8" ht="12">
      <c r="A608" s="200" t="s">
        <v>16</v>
      </c>
      <c r="B608" s="85">
        <v>150</v>
      </c>
      <c r="C608" s="139" t="s">
        <v>8</v>
      </c>
      <c r="D608" s="13" t="s">
        <v>406</v>
      </c>
      <c r="E608" s="60">
        <v>10.25</v>
      </c>
      <c r="F608" s="53">
        <f t="shared" si="26"/>
        <v>1537.5</v>
      </c>
      <c r="G608" s="12" t="s">
        <v>263</v>
      </c>
      <c r="H608" s="12" t="s">
        <v>264</v>
      </c>
    </row>
    <row r="609" spans="1:8" ht="12">
      <c r="A609" s="200" t="s">
        <v>16</v>
      </c>
      <c r="B609" s="83">
        <v>1583</v>
      </c>
      <c r="C609" s="135" t="s">
        <v>8</v>
      </c>
      <c r="D609" s="13" t="s">
        <v>406</v>
      </c>
      <c r="E609" s="65">
        <v>2.5</v>
      </c>
      <c r="F609" s="50">
        <f t="shared" si="26"/>
        <v>3957.5</v>
      </c>
      <c r="G609" s="12" t="s">
        <v>265</v>
      </c>
      <c r="H609" s="12" t="s">
        <v>266</v>
      </c>
    </row>
    <row r="610" spans="1:8" ht="12">
      <c r="A610" s="200" t="s">
        <v>16</v>
      </c>
      <c r="B610" s="86">
        <v>100</v>
      </c>
      <c r="C610" s="152" t="s">
        <v>8</v>
      </c>
      <c r="D610" s="13" t="s">
        <v>406</v>
      </c>
      <c r="E610" s="30">
        <v>20</v>
      </c>
      <c r="F610" s="50">
        <f t="shared" si="26"/>
        <v>2000</v>
      </c>
      <c r="G610" s="159" t="s">
        <v>267</v>
      </c>
      <c r="H610" s="12" t="s">
        <v>268</v>
      </c>
    </row>
    <row r="611" spans="1:8" ht="12">
      <c r="A611" s="200" t="s">
        <v>16</v>
      </c>
      <c r="B611" s="86">
        <v>50</v>
      </c>
      <c r="C611" s="138" t="s">
        <v>8</v>
      </c>
      <c r="D611" s="13" t="s">
        <v>406</v>
      </c>
      <c r="E611" s="30">
        <v>4</v>
      </c>
      <c r="F611" s="50">
        <f t="shared" si="26"/>
        <v>200</v>
      </c>
      <c r="G611" s="12" t="s">
        <v>269</v>
      </c>
      <c r="H611" s="12" t="s">
        <v>270</v>
      </c>
    </row>
    <row r="612" spans="1:8" ht="12">
      <c r="A612" s="200" t="s">
        <v>16</v>
      </c>
      <c r="B612" s="80">
        <v>300</v>
      </c>
      <c r="C612" s="131" t="s">
        <v>8</v>
      </c>
      <c r="D612" s="13" t="s">
        <v>406</v>
      </c>
      <c r="E612" s="61">
        <v>2</v>
      </c>
      <c r="F612" s="20">
        <f t="shared" si="26"/>
        <v>600</v>
      </c>
      <c r="G612" s="12" t="s">
        <v>275</v>
      </c>
      <c r="H612" s="12" t="s">
        <v>276</v>
      </c>
    </row>
    <row r="613" spans="1:8" ht="12">
      <c r="A613" s="200" t="s">
        <v>16</v>
      </c>
      <c r="B613" s="76">
        <v>210</v>
      </c>
      <c r="C613" s="131" t="s">
        <v>8</v>
      </c>
      <c r="D613" s="13" t="s">
        <v>406</v>
      </c>
      <c r="E613" s="61">
        <v>3</v>
      </c>
      <c r="F613" s="20">
        <f t="shared" si="26"/>
        <v>630</v>
      </c>
      <c r="G613" s="12" t="s">
        <v>277</v>
      </c>
      <c r="H613" s="12" t="s">
        <v>278</v>
      </c>
    </row>
    <row r="614" spans="1:8" ht="12">
      <c r="A614" s="200" t="s">
        <v>16</v>
      </c>
      <c r="B614" s="85">
        <v>768</v>
      </c>
      <c r="C614" s="148" t="s">
        <v>8</v>
      </c>
      <c r="D614" s="13" t="s">
        <v>406</v>
      </c>
      <c r="E614" s="60">
        <v>10</v>
      </c>
      <c r="F614" s="53">
        <f t="shared" si="26"/>
        <v>7680</v>
      </c>
      <c r="G614" s="12" t="s">
        <v>281</v>
      </c>
      <c r="H614" s="12" t="s">
        <v>282</v>
      </c>
    </row>
    <row r="615" spans="1:8" ht="12">
      <c r="A615" s="200" t="s">
        <v>16</v>
      </c>
      <c r="B615" s="80">
        <v>600</v>
      </c>
      <c r="C615" s="151" t="s">
        <v>8</v>
      </c>
      <c r="D615" s="13" t="s">
        <v>406</v>
      </c>
      <c r="E615" s="61">
        <v>3</v>
      </c>
      <c r="F615" s="20">
        <f t="shared" si="26"/>
        <v>1800</v>
      </c>
      <c r="G615" s="12" t="s">
        <v>283</v>
      </c>
      <c r="H615" s="12" t="s">
        <v>284</v>
      </c>
    </row>
    <row r="616" spans="1:8" ht="12">
      <c r="A616" s="200" t="s">
        <v>16</v>
      </c>
      <c r="B616" s="85">
        <v>896</v>
      </c>
      <c r="C616" s="139" t="s">
        <v>8</v>
      </c>
      <c r="D616" s="13" t="s">
        <v>406</v>
      </c>
      <c r="E616" s="60">
        <v>11</v>
      </c>
      <c r="F616" s="53">
        <f t="shared" si="26"/>
        <v>9856</v>
      </c>
      <c r="G616" s="12" t="s">
        <v>285</v>
      </c>
      <c r="H616" s="12" t="s">
        <v>286</v>
      </c>
    </row>
    <row r="617" spans="1:8" ht="12">
      <c r="A617" s="200" t="s">
        <v>16</v>
      </c>
      <c r="B617" s="86">
        <v>200</v>
      </c>
      <c r="C617" s="138" t="s">
        <v>8</v>
      </c>
      <c r="D617" s="13" t="s">
        <v>406</v>
      </c>
      <c r="E617" s="30">
        <v>5</v>
      </c>
      <c r="F617" s="50">
        <f t="shared" si="26"/>
        <v>1000</v>
      </c>
      <c r="G617" s="12" t="s">
        <v>289</v>
      </c>
      <c r="H617" s="12" t="s">
        <v>290</v>
      </c>
    </row>
    <row r="618" spans="1:8" ht="12">
      <c r="A618" s="200" t="s">
        <v>16</v>
      </c>
      <c r="B618" s="86">
        <v>1000</v>
      </c>
      <c r="C618" s="152" t="s">
        <v>8</v>
      </c>
      <c r="D618" s="13" t="s">
        <v>406</v>
      </c>
      <c r="E618" s="30">
        <v>5</v>
      </c>
      <c r="F618" s="50">
        <f t="shared" si="26"/>
        <v>5000</v>
      </c>
      <c r="G618" s="162" t="s">
        <v>295</v>
      </c>
      <c r="H618" s="12" t="s">
        <v>296</v>
      </c>
    </row>
    <row r="619" spans="1:8" ht="12">
      <c r="A619" s="200" t="s">
        <v>16</v>
      </c>
      <c r="B619" s="76">
        <v>475</v>
      </c>
      <c r="C619" s="131" t="s">
        <v>8</v>
      </c>
      <c r="D619" s="13" t="s">
        <v>406</v>
      </c>
      <c r="E619" s="61">
        <v>3</v>
      </c>
      <c r="F619" s="20">
        <f t="shared" si="26"/>
        <v>1425</v>
      </c>
      <c r="G619" s="160" t="s">
        <v>231</v>
      </c>
      <c r="H619" s="12" t="s">
        <v>232</v>
      </c>
    </row>
    <row r="620" spans="1:8" ht="12">
      <c r="A620" s="200" t="s">
        <v>16</v>
      </c>
      <c r="B620" s="82">
        <v>48</v>
      </c>
      <c r="C620" s="136" t="s">
        <v>766</v>
      </c>
      <c r="D620" s="13" t="s">
        <v>406</v>
      </c>
      <c r="E620" s="60">
        <v>10</v>
      </c>
      <c r="F620" s="53">
        <f t="shared" si="26"/>
        <v>480</v>
      </c>
      <c r="G620" s="160" t="s">
        <v>241</v>
      </c>
      <c r="H620" s="12" t="s">
        <v>242</v>
      </c>
    </row>
    <row r="621" spans="1:8" ht="12">
      <c r="A621" s="200" t="s">
        <v>147</v>
      </c>
      <c r="B621" s="115">
        <v>495</v>
      </c>
      <c r="C621" s="87" t="s">
        <v>8</v>
      </c>
      <c r="D621" s="13" t="s">
        <v>184</v>
      </c>
      <c r="E621" s="62">
        <v>8</v>
      </c>
      <c r="F621" s="28">
        <f>+B621*E621</f>
        <v>3960</v>
      </c>
      <c r="G621" s="12" t="s">
        <v>255</v>
      </c>
      <c r="H621" s="12" t="s">
        <v>256</v>
      </c>
    </row>
    <row r="622" spans="1:8" ht="12">
      <c r="A622" s="200" t="s">
        <v>147</v>
      </c>
      <c r="B622" s="76">
        <v>465</v>
      </c>
      <c r="C622" s="131" t="s">
        <v>8</v>
      </c>
      <c r="D622" s="13" t="s">
        <v>184</v>
      </c>
      <c r="E622" s="61">
        <v>4</v>
      </c>
      <c r="F622" s="20">
        <f aca="true" t="shared" si="27" ref="F622:F634">B622*E622</f>
        <v>1860</v>
      </c>
      <c r="G622" s="12" t="s">
        <v>257</v>
      </c>
      <c r="H622" s="12" t="s">
        <v>258</v>
      </c>
    </row>
    <row r="623" spans="1:8" ht="13.5">
      <c r="A623" s="200" t="s">
        <v>147</v>
      </c>
      <c r="B623" s="76">
        <v>555</v>
      </c>
      <c r="C623" s="128" t="s">
        <v>8</v>
      </c>
      <c r="D623" s="13" t="s">
        <v>184</v>
      </c>
      <c r="E623" s="61">
        <v>11</v>
      </c>
      <c r="F623" s="20">
        <f t="shared" si="27"/>
        <v>6105</v>
      </c>
      <c r="G623" s="12" t="s">
        <v>259</v>
      </c>
      <c r="H623" s="12" t="s">
        <v>260</v>
      </c>
    </row>
    <row r="624" spans="1:8" ht="12">
      <c r="A624" s="200" t="s">
        <v>147</v>
      </c>
      <c r="B624" s="77">
        <v>5000</v>
      </c>
      <c r="C624" s="129" t="s">
        <v>8</v>
      </c>
      <c r="D624" s="13" t="s">
        <v>184</v>
      </c>
      <c r="E624" s="30">
        <v>8</v>
      </c>
      <c r="F624" s="52">
        <f t="shared" si="27"/>
        <v>40000</v>
      </c>
      <c r="G624" s="12" t="s">
        <v>261</v>
      </c>
      <c r="H624" s="12" t="s">
        <v>262</v>
      </c>
    </row>
    <row r="625" spans="1:8" ht="12">
      <c r="A625" s="200" t="s">
        <v>147</v>
      </c>
      <c r="B625" s="81">
        <v>8017</v>
      </c>
      <c r="C625" s="135" t="s">
        <v>8</v>
      </c>
      <c r="D625" s="13" t="s">
        <v>184</v>
      </c>
      <c r="E625" s="61">
        <v>10</v>
      </c>
      <c r="F625" s="20">
        <f t="shared" si="27"/>
        <v>80170</v>
      </c>
      <c r="G625" s="12" t="s">
        <v>271</v>
      </c>
      <c r="H625" s="12" t="s">
        <v>272</v>
      </c>
    </row>
    <row r="626" spans="1:8" ht="12">
      <c r="A626" s="200" t="s">
        <v>147</v>
      </c>
      <c r="B626" s="76">
        <v>1300</v>
      </c>
      <c r="C626" s="131" t="s">
        <v>8</v>
      </c>
      <c r="D626" s="13" t="s">
        <v>184</v>
      </c>
      <c r="E626" s="61">
        <v>5</v>
      </c>
      <c r="F626" s="20">
        <f t="shared" si="27"/>
        <v>6500</v>
      </c>
      <c r="G626" s="12" t="s">
        <v>277</v>
      </c>
      <c r="H626" s="12" t="s">
        <v>278</v>
      </c>
    </row>
    <row r="627" spans="1:8" ht="13.5">
      <c r="A627" s="200" t="s">
        <v>147</v>
      </c>
      <c r="B627" s="76">
        <v>9300</v>
      </c>
      <c r="C627" s="128" t="s">
        <v>8</v>
      </c>
      <c r="D627" s="13" t="s">
        <v>184</v>
      </c>
      <c r="E627" s="61">
        <v>8</v>
      </c>
      <c r="F627" s="20">
        <f t="shared" si="27"/>
        <v>74400</v>
      </c>
      <c r="G627" s="12" t="s">
        <v>293</v>
      </c>
      <c r="H627" s="12" t="s">
        <v>294</v>
      </c>
    </row>
    <row r="628" spans="1:8" ht="12">
      <c r="A628" s="200" t="s">
        <v>147</v>
      </c>
      <c r="B628" s="116">
        <v>20</v>
      </c>
      <c r="C628" s="151" t="s">
        <v>8</v>
      </c>
      <c r="D628" s="13" t="s">
        <v>184</v>
      </c>
      <c r="E628" s="61">
        <v>8</v>
      </c>
      <c r="F628" s="20">
        <f t="shared" si="27"/>
        <v>160</v>
      </c>
      <c r="G628" s="160" t="s">
        <v>231</v>
      </c>
      <c r="H628" s="12" t="s">
        <v>232</v>
      </c>
    </row>
    <row r="629" spans="1:8" ht="12">
      <c r="A629" s="200" t="s">
        <v>147</v>
      </c>
      <c r="B629" s="82">
        <v>150</v>
      </c>
      <c r="C629" s="136" t="s">
        <v>766</v>
      </c>
      <c r="D629" s="13" t="s">
        <v>184</v>
      </c>
      <c r="E629" s="60">
        <v>20</v>
      </c>
      <c r="F629" s="53">
        <f t="shared" si="27"/>
        <v>3000</v>
      </c>
      <c r="G629" s="160" t="s">
        <v>241</v>
      </c>
      <c r="H629" s="12" t="s">
        <v>242</v>
      </c>
    </row>
    <row r="630" spans="1:8" ht="12">
      <c r="A630" s="200" t="s">
        <v>147</v>
      </c>
      <c r="B630" s="82">
        <v>180</v>
      </c>
      <c r="C630" s="136" t="s">
        <v>766</v>
      </c>
      <c r="D630" s="13" t="s">
        <v>184</v>
      </c>
      <c r="E630" s="60">
        <v>0</v>
      </c>
      <c r="F630" s="53">
        <f t="shared" si="27"/>
        <v>0</v>
      </c>
      <c r="G630" s="160" t="s">
        <v>241</v>
      </c>
      <c r="H630" s="12" t="s">
        <v>242</v>
      </c>
    </row>
    <row r="631" spans="1:8" ht="12">
      <c r="A631" s="200" t="s">
        <v>147</v>
      </c>
      <c r="B631" s="116">
        <v>1600</v>
      </c>
      <c r="C631" s="116" t="s">
        <v>8</v>
      </c>
      <c r="D631" s="13" t="s">
        <v>184</v>
      </c>
      <c r="E631" s="61">
        <v>10.5</v>
      </c>
      <c r="F631" s="20">
        <f t="shared" si="27"/>
        <v>16800</v>
      </c>
      <c r="G631" s="165" t="s">
        <v>233</v>
      </c>
      <c r="H631" s="165" t="s">
        <v>234</v>
      </c>
    </row>
    <row r="632" spans="1:8" ht="12">
      <c r="A632" s="200" t="s">
        <v>147</v>
      </c>
      <c r="B632" s="81">
        <v>450</v>
      </c>
      <c r="C632" s="81" t="s">
        <v>8</v>
      </c>
      <c r="D632" s="13" t="s">
        <v>184</v>
      </c>
      <c r="E632" s="61">
        <v>10.5</v>
      </c>
      <c r="F632" s="20">
        <f t="shared" si="27"/>
        <v>4725</v>
      </c>
      <c r="G632" s="165" t="s">
        <v>233</v>
      </c>
      <c r="H632" s="165" t="s">
        <v>234</v>
      </c>
    </row>
    <row r="633" spans="1:8" ht="12">
      <c r="A633" s="200" t="s">
        <v>147</v>
      </c>
      <c r="B633" s="82">
        <v>125</v>
      </c>
      <c r="C633" s="136" t="s">
        <v>766</v>
      </c>
      <c r="D633" s="13" t="s">
        <v>184</v>
      </c>
      <c r="E633" s="60">
        <v>20</v>
      </c>
      <c r="F633" s="53">
        <f t="shared" si="27"/>
        <v>2500</v>
      </c>
      <c r="G633" s="160" t="s">
        <v>241</v>
      </c>
      <c r="H633" s="12" t="s">
        <v>242</v>
      </c>
    </row>
    <row r="634" spans="1:8" ht="12">
      <c r="A634" s="199" t="s">
        <v>685</v>
      </c>
      <c r="B634" s="76">
        <v>2</v>
      </c>
      <c r="C634" s="131" t="s">
        <v>7</v>
      </c>
      <c r="D634" s="13" t="s">
        <v>686</v>
      </c>
      <c r="E634" s="61">
        <v>5</v>
      </c>
      <c r="F634" s="20">
        <f t="shared" si="27"/>
        <v>10</v>
      </c>
      <c r="G634" s="160" t="s">
        <v>231</v>
      </c>
      <c r="H634" s="12" t="s">
        <v>232</v>
      </c>
    </row>
    <row r="635" spans="1:8" ht="12">
      <c r="A635" s="200" t="s">
        <v>377</v>
      </c>
      <c r="B635" s="87">
        <v>5</v>
      </c>
      <c r="C635" s="87" t="s">
        <v>6</v>
      </c>
      <c r="D635" s="27" t="s">
        <v>378</v>
      </c>
      <c r="E635" s="62">
        <v>500</v>
      </c>
      <c r="F635" s="28">
        <f>+B635*E635</f>
        <v>2500</v>
      </c>
      <c r="G635" s="12" t="s">
        <v>255</v>
      </c>
      <c r="H635" s="12" t="s">
        <v>256</v>
      </c>
    </row>
    <row r="636" spans="1:8" ht="12">
      <c r="A636" s="199" t="s">
        <v>377</v>
      </c>
      <c r="B636" s="76">
        <v>5</v>
      </c>
      <c r="C636" s="131" t="s">
        <v>6</v>
      </c>
      <c r="D636" s="27" t="s">
        <v>378</v>
      </c>
      <c r="E636" s="61">
        <v>150</v>
      </c>
      <c r="F636" s="20">
        <f>B636*E636</f>
        <v>750</v>
      </c>
      <c r="G636" s="160" t="s">
        <v>231</v>
      </c>
      <c r="H636" s="12" t="s">
        <v>232</v>
      </c>
    </row>
    <row r="637" spans="1:8" ht="12">
      <c r="A637" s="200" t="s">
        <v>379</v>
      </c>
      <c r="B637" s="87">
        <v>5</v>
      </c>
      <c r="C637" s="87" t="s">
        <v>380</v>
      </c>
      <c r="D637" s="13" t="s">
        <v>687</v>
      </c>
      <c r="E637" s="62">
        <v>500</v>
      </c>
      <c r="F637" s="28">
        <f>+B637*E637</f>
        <v>2500</v>
      </c>
      <c r="G637" s="12" t="s">
        <v>255</v>
      </c>
      <c r="H637" s="12" t="s">
        <v>256</v>
      </c>
    </row>
    <row r="638" spans="1:8" ht="12">
      <c r="A638" s="199" t="s">
        <v>379</v>
      </c>
      <c r="B638" s="76">
        <v>5</v>
      </c>
      <c r="C638" s="131" t="s">
        <v>380</v>
      </c>
      <c r="D638" s="13" t="s">
        <v>687</v>
      </c>
      <c r="E638" s="61">
        <v>20</v>
      </c>
      <c r="F638" s="20">
        <f>B638*E638</f>
        <v>100</v>
      </c>
      <c r="G638" s="160" t="s">
        <v>231</v>
      </c>
      <c r="H638" s="12" t="s">
        <v>232</v>
      </c>
    </row>
    <row r="639" spans="1:8" ht="12">
      <c r="A639" s="200" t="s">
        <v>381</v>
      </c>
      <c r="B639" s="87">
        <v>5</v>
      </c>
      <c r="C639" s="141" t="s">
        <v>380</v>
      </c>
      <c r="D639" s="27" t="s">
        <v>382</v>
      </c>
      <c r="E639" s="62">
        <v>500</v>
      </c>
      <c r="F639" s="28">
        <f>+B639*E639</f>
        <v>2500</v>
      </c>
      <c r="G639" s="12" t="s">
        <v>255</v>
      </c>
      <c r="H639" s="12" t="s">
        <v>256</v>
      </c>
    </row>
    <row r="640" spans="1:8" ht="12">
      <c r="A640" s="199" t="s">
        <v>381</v>
      </c>
      <c r="B640" s="76">
        <v>5</v>
      </c>
      <c r="C640" s="131" t="s">
        <v>380</v>
      </c>
      <c r="D640" s="27" t="s">
        <v>382</v>
      </c>
      <c r="E640" s="61">
        <v>150</v>
      </c>
      <c r="F640" s="20">
        <f>B640*E640</f>
        <v>750</v>
      </c>
      <c r="G640" s="160" t="s">
        <v>231</v>
      </c>
      <c r="H640" s="12" t="s">
        <v>232</v>
      </c>
    </row>
    <row r="641" spans="1:8" ht="24">
      <c r="A641" s="201" t="s">
        <v>383</v>
      </c>
      <c r="B641" s="87">
        <v>5</v>
      </c>
      <c r="C641" s="87" t="s">
        <v>384</v>
      </c>
      <c r="D641" s="18" t="s">
        <v>688</v>
      </c>
      <c r="E641" s="28">
        <v>5000</v>
      </c>
      <c r="F641" s="28">
        <f>+B641*E641</f>
        <v>25000</v>
      </c>
      <c r="G641" s="12" t="s">
        <v>255</v>
      </c>
      <c r="H641" s="12" t="s">
        <v>256</v>
      </c>
    </row>
    <row r="642" spans="1:8" ht="24">
      <c r="A642" s="202" t="s">
        <v>383</v>
      </c>
      <c r="B642" s="116">
        <v>5</v>
      </c>
      <c r="C642" s="151" t="s">
        <v>384</v>
      </c>
      <c r="D642" s="18" t="s">
        <v>688</v>
      </c>
      <c r="E642" s="61">
        <v>1500</v>
      </c>
      <c r="F642" s="20">
        <f aca="true" t="shared" si="28" ref="F642:F647">B642*E642</f>
        <v>7500</v>
      </c>
      <c r="G642" s="160" t="s">
        <v>231</v>
      </c>
      <c r="H642" s="12" t="s">
        <v>232</v>
      </c>
    </row>
    <row r="643" spans="1:8" ht="13.5">
      <c r="A643" s="199" t="s">
        <v>620</v>
      </c>
      <c r="B643" s="76">
        <v>152</v>
      </c>
      <c r="C643" s="128" t="s">
        <v>6</v>
      </c>
      <c r="D643" s="13" t="s">
        <v>621</v>
      </c>
      <c r="E643" s="61">
        <v>200</v>
      </c>
      <c r="F643" s="20">
        <f t="shared" si="28"/>
        <v>30400</v>
      </c>
      <c r="G643" s="12" t="s">
        <v>293</v>
      </c>
      <c r="H643" s="12" t="s">
        <v>294</v>
      </c>
    </row>
    <row r="644" spans="1:8" ht="12">
      <c r="A644" s="199" t="s">
        <v>313</v>
      </c>
      <c r="B644" s="76">
        <v>1200</v>
      </c>
      <c r="C644" s="76" t="s">
        <v>9</v>
      </c>
      <c r="D644" s="13" t="s">
        <v>314</v>
      </c>
      <c r="E644" s="61">
        <v>8</v>
      </c>
      <c r="F644" s="20">
        <f t="shared" si="28"/>
        <v>9600</v>
      </c>
      <c r="G644" s="165" t="s">
        <v>233</v>
      </c>
      <c r="H644" s="165" t="s">
        <v>234</v>
      </c>
    </row>
    <row r="645" spans="1:8" ht="24">
      <c r="A645" s="199" t="s">
        <v>315</v>
      </c>
      <c r="B645" s="76">
        <v>200</v>
      </c>
      <c r="C645" s="76" t="s">
        <v>9</v>
      </c>
      <c r="D645" s="19" t="s">
        <v>316</v>
      </c>
      <c r="E645" s="61">
        <v>34</v>
      </c>
      <c r="F645" s="20">
        <f t="shared" si="28"/>
        <v>6800</v>
      </c>
      <c r="G645" s="165" t="s">
        <v>233</v>
      </c>
      <c r="H645" s="165" t="s">
        <v>234</v>
      </c>
    </row>
    <row r="646" spans="1:8" ht="24">
      <c r="A646" s="199" t="s">
        <v>315</v>
      </c>
      <c r="B646" s="81">
        <v>50</v>
      </c>
      <c r="C646" s="81" t="s">
        <v>9</v>
      </c>
      <c r="D646" s="19" t="s">
        <v>316</v>
      </c>
      <c r="E646" s="61">
        <v>34</v>
      </c>
      <c r="F646" s="20">
        <f t="shared" si="28"/>
        <v>1700</v>
      </c>
      <c r="G646" s="165" t="s">
        <v>233</v>
      </c>
      <c r="H646" s="165" t="s">
        <v>234</v>
      </c>
    </row>
    <row r="647" spans="1:8" ht="12">
      <c r="A647" s="199" t="s">
        <v>4</v>
      </c>
      <c r="B647" s="76">
        <v>1</v>
      </c>
      <c r="C647" s="76" t="s">
        <v>5</v>
      </c>
      <c r="D647" s="32" t="s">
        <v>407</v>
      </c>
      <c r="E647" s="61">
        <v>104000</v>
      </c>
      <c r="F647" s="20">
        <f t="shared" si="28"/>
        <v>104000</v>
      </c>
      <c r="G647" s="165" t="s">
        <v>233</v>
      </c>
      <c r="H647" s="165" t="s">
        <v>234</v>
      </c>
    </row>
    <row r="648" spans="1:8" ht="12">
      <c r="A648" s="199" t="s">
        <v>4</v>
      </c>
      <c r="B648" s="87">
        <v>1</v>
      </c>
      <c r="C648" s="87" t="s">
        <v>5</v>
      </c>
      <c r="D648" s="13" t="s">
        <v>407</v>
      </c>
      <c r="E648" s="62">
        <v>230000</v>
      </c>
      <c r="F648" s="28">
        <f>+B648*E648</f>
        <v>230000</v>
      </c>
      <c r="G648" s="12" t="s">
        <v>255</v>
      </c>
      <c r="H648" s="12" t="s">
        <v>256</v>
      </c>
    </row>
    <row r="649" spans="1:8" ht="12.75" thickBot="1">
      <c r="A649" s="199" t="s">
        <v>4</v>
      </c>
      <c r="B649" s="121">
        <v>1</v>
      </c>
      <c r="C649" s="182" t="s">
        <v>5</v>
      </c>
      <c r="D649" s="13" t="s">
        <v>407</v>
      </c>
      <c r="E649" s="68">
        <v>215000</v>
      </c>
      <c r="F649" s="69">
        <f aca="true" t="shared" si="29" ref="F649:F666">B649*E649</f>
        <v>215000</v>
      </c>
      <c r="G649" s="12" t="s">
        <v>257</v>
      </c>
      <c r="H649" s="12" t="s">
        <v>258</v>
      </c>
    </row>
    <row r="650" spans="1:8" ht="14.25" thickTop="1">
      <c r="A650" s="199" t="s">
        <v>4</v>
      </c>
      <c r="B650" s="92">
        <v>1</v>
      </c>
      <c r="C650" s="181" t="s">
        <v>5</v>
      </c>
      <c r="D650" s="13" t="s">
        <v>407</v>
      </c>
      <c r="E650" s="67">
        <v>80000</v>
      </c>
      <c r="F650" s="70">
        <f t="shared" si="29"/>
        <v>80000</v>
      </c>
      <c r="G650" s="12" t="s">
        <v>259</v>
      </c>
      <c r="H650" s="12" t="s">
        <v>260</v>
      </c>
    </row>
    <row r="651" spans="1:8" ht="12">
      <c r="A651" s="199" t="s">
        <v>4</v>
      </c>
      <c r="B651" s="83">
        <v>1</v>
      </c>
      <c r="C651" s="135" t="s">
        <v>5</v>
      </c>
      <c r="D651" s="13" t="s">
        <v>407</v>
      </c>
      <c r="E651" s="65">
        <v>16000</v>
      </c>
      <c r="F651" s="50">
        <f t="shared" si="29"/>
        <v>16000</v>
      </c>
      <c r="G651" s="12" t="s">
        <v>265</v>
      </c>
      <c r="H651" s="12" t="s">
        <v>266</v>
      </c>
    </row>
    <row r="652" spans="1:8" ht="12">
      <c r="A652" s="199" t="s">
        <v>4</v>
      </c>
      <c r="B652" s="81">
        <v>1</v>
      </c>
      <c r="C652" s="135" t="s">
        <v>5</v>
      </c>
      <c r="D652" s="13" t="s">
        <v>407</v>
      </c>
      <c r="E652" s="61">
        <v>225000</v>
      </c>
      <c r="F652" s="20">
        <f t="shared" si="29"/>
        <v>225000</v>
      </c>
      <c r="G652" s="12" t="s">
        <v>271</v>
      </c>
      <c r="H652" s="12" t="s">
        <v>272</v>
      </c>
    </row>
    <row r="653" spans="1:8" ht="12">
      <c r="A653" s="199" t="s">
        <v>4</v>
      </c>
      <c r="B653" s="80">
        <v>1</v>
      </c>
      <c r="C653" s="131" t="s">
        <v>5</v>
      </c>
      <c r="D653" s="13" t="s">
        <v>407</v>
      </c>
      <c r="E653" s="61">
        <v>13600</v>
      </c>
      <c r="F653" s="20">
        <f t="shared" si="29"/>
        <v>13600</v>
      </c>
      <c r="G653" s="12" t="s">
        <v>277</v>
      </c>
      <c r="H653" s="12" t="s">
        <v>278</v>
      </c>
    </row>
    <row r="654" spans="1:8" ht="13.5">
      <c r="A654" s="199" t="s">
        <v>4</v>
      </c>
      <c r="B654" s="76">
        <v>1</v>
      </c>
      <c r="C654" s="128" t="s">
        <v>5</v>
      </c>
      <c r="D654" s="13" t="s">
        <v>407</v>
      </c>
      <c r="E654" s="61">
        <v>260000</v>
      </c>
      <c r="F654" s="20">
        <f t="shared" si="29"/>
        <v>260000</v>
      </c>
      <c r="G654" s="12" t="s">
        <v>293</v>
      </c>
      <c r="H654" s="12" t="s">
        <v>294</v>
      </c>
    </row>
    <row r="655" spans="1:8" ht="12">
      <c r="A655" s="199" t="s">
        <v>4</v>
      </c>
      <c r="B655" s="76">
        <v>1</v>
      </c>
      <c r="C655" s="131" t="s">
        <v>5</v>
      </c>
      <c r="D655" s="13" t="s">
        <v>407</v>
      </c>
      <c r="E655" s="61">
        <v>30000</v>
      </c>
      <c r="F655" s="20">
        <f t="shared" si="29"/>
        <v>30000</v>
      </c>
      <c r="G655" s="160" t="s">
        <v>231</v>
      </c>
      <c r="H655" s="12" t="s">
        <v>232</v>
      </c>
    </row>
    <row r="656" spans="1:8" ht="12">
      <c r="A656" s="199" t="s">
        <v>4</v>
      </c>
      <c r="B656" s="82">
        <v>1</v>
      </c>
      <c r="C656" s="136" t="s">
        <v>776</v>
      </c>
      <c r="D656" s="13" t="s">
        <v>407</v>
      </c>
      <c r="E656" s="60">
        <v>150000</v>
      </c>
      <c r="F656" s="53">
        <f t="shared" si="29"/>
        <v>150000</v>
      </c>
      <c r="G656" s="160" t="s">
        <v>241</v>
      </c>
      <c r="H656" s="12" t="s">
        <v>242</v>
      </c>
    </row>
    <row r="657" spans="1:8" ht="12">
      <c r="A657" s="199" t="s">
        <v>4</v>
      </c>
      <c r="B657" s="81">
        <v>1</v>
      </c>
      <c r="C657" s="81" t="s">
        <v>5</v>
      </c>
      <c r="D657" s="13" t="s">
        <v>407</v>
      </c>
      <c r="E657" s="61">
        <v>8000</v>
      </c>
      <c r="F657" s="20">
        <f t="shared" si="29"/>
        <v>8000</v>
      </c>
      <c r="G657" s="165" t="s">
        <v>233</v>
      </c>
      <c r="H657" s="165" t="s">
        <v>234</v>
      </c>
    </row>
    <row r="658" spans="1:8" ht="12">
      <c r="A658" s="143" t="s">
        <v>817</v>
      </c>
      <c r="B658" s="82">
        <v>2</v>
      </c>
      <c r="C658" s="136" t="s">
        <v>773</v>
      </c>
      <c r="D658" s="34" t="s">
        <v>737</v>
      </c>
      <c r="E658" s="60">
        <v>1000</v>
      </c>
      <c r="F658" s="53">
        <f t="shared" si="29"/>
        <v>2000</v>
      </c>
      <c r="G658" s="160" t="s">
        <v>241</v>
      </c>
      <c r="H658" s="12" t="s">
        <v>242</v>
      </c>
    </row>
    <row r="659" spans="1:8" ht="12">
      <c r="A659" s="150" t="s">
        <v>525</v>
      </c>
      <c r="B659" s="81">
        <v>1</v>
      </c>
      <c r="C659" s="135" t="s">
        <v>7</v>
      </c>
      <c r="D659" s="16" t="s">
        <v>526</v>
      </c>
      <c r="E659" s="61">
        <v>2500</v>
      </c>
      <c r="F659" s="20">
        <f t="shared" si="29"/>
        <v>2500</v>
      </c>
      <c r="G659" s="12" t="s">
        <v>271</v>
      </c>
      <c r="H659" s="12" t="s">
        <v>272</v>
      </c>
    </row>
    <row r="660" spans="1:8" ht="12">
      <c r="A660" s="143" t="s">
        <v>817</v>
      </c>
      <c r="B660" s="82">
        <v>1</v>
      </c>
      <c r="C660" s="136" t="s">
        <v>773</v>
      </c>
      <c r="D660" s="34" t="s">
        <v>737</v>
      </c>
      <c r="E660" s="60">
        <v>1000</v>
      </c>
      <c r="F660" s="53">
        <f t="shared" si="29"/>
        <v>1000</v>
      </c>
      <c r="G660" s="160" t="s">
        <v>241</v>
      </c>
      <c r="H660" s="12" t="s">
        <v>242</v>
      </c>
    </row>
    <row r="661" spans="1:8" ht="12">
      <c r="A661" s="150" t="s">
        <v>527</v>
      </c>
      <c r="B661" s="81">
        <v>102</v>
      </c>
      <c r="C661" s="135" t="s">
        <v>8</v>
      </c>
      <c r="D661" s="13" t="s">
        <v>528</v>
      </c>
      <c r="E661" s="61">
        <v>75</v>
      </c>
      <c r="F661" s="20">
        <f t="shared" si="29"/>
        <v>7650</v>
      </c>
      <c r="G661" s="12" t="s">
        <v>271</v>
      </c>
      <c r="H661" s="12" t="s">
        <v>272</v>
      </c>
    </row>
    <row r="662" spans="1:8" ht="12">
      <c r="A662" s="183" t="s">
        <v>190</v>
      </c>
      <c r="B662" s="82">
        <v>395</v>
      </c>
      <c r="C662" s="136" t="s">
        <v>766</v>
      </c>
      <c r="D662" s="13" t="s">
        <v>690</v>
      </c>
      <c r="E662" s="60">
        <v>20</v>
      </c>
      <c r="F662" s="53">
        <f t="shared" si="29"/>
        <v>7900</v>
      </c>
      <c r="G662" s="160" t="s">
        <v>241</v>
      </c>
      <c r="H662" s="12" t="s">
        <v>242</v>
      </c>
    </row>
    <row r="663" spans="1:8" ht="13.5">
      <c r="A663" s="143" t="s">
        <v>622</v>
      </c>
      <c r="B663" s="76">
        <v>380</v>
      </c>
      <c r="C663" s="128" t="s">
        <v>8</v>
      </c>
      <c r="D663" s="13" t="s">
        <v>689</v>
      </c>
      <c r="E663" s="61">
        <v>18</v>
      </c>
      <c r="F663" s="20">
        <f t="shared" si="29"/>
        <v>6840</v>
      </c>
      <c r="G663" s="12" t="s">
        <v>259</v>
      </c>
      <c r="H663" s="12" t="s">
        <v>260</v>
      </c>
    </row>
    <row r="664" spans="1:8" ht="12">
      <c r="A664" s="143" t="s">
        <v>622</v>
      </c>
      <c r="B664" s="76">
        <v>16</v>
      </c>
      <c r="C664" s="131" t="s">
        <v>8</v>
      </c>
      <c r="D664" s="13" t="s">
        <v>689</v>
      </c>
      <c r="E664" s="61">
        <v>45</v>
      </c>
      <c r="F664" s="20">
        <f t="shared" si="29"/>
        <v>720</v>
      </c>
      <c r="G664" s="160" t="s">
        <v>231</v>
      </c>
      <c r="H664" s="12" t="s">
        <v>232</v>
      </c>
    </row>
    <row r="665" spans="1:8" ht="13.5">
      <c r="A665" s="143" t="s">
        <v>622</v>
      </c>
      <c r="B665" s="76">
        <v>350</v>
      </c>
      <c r="C665" s="128" t="s">
        <v>8</v>
      </c>
      <c r="D665" s="13" t="s">
        <v>689</v>
      </c>
      <c r="E665" s="61">
        <v>19</v>
      </c>
      <c r="F665" s="20">
        <f t="shared" si="29"/>
        <v>6650</v>
      </c>
      <c r="G665" s="12" t="s">
        <v>293</v>
      </c>
      <c r="H665" s="12" t="s">
        <v>294</v>
      </c>
    </row>
    <row r="666" spans="1:8" ht="13.5">
      <c r="A666" s="143" t="s">
        <v>451</v>
      </c>
      <c r="B666" s="76">
        <v>15</v>
      </c>
      <c r="C666" s="128" t="s">
        <v>8</v>
      </c>
      <c r="D666" s="13" t="s">
        <v>452</v>
      </c>
      <c r="E666" s="61">
        <v>26</v>
      </c>
      <c r="F666" s="20">
        <f t="shared" si="29"/>
        <v>390</v>
      </c>
      <c r="G666" s="12" t="s">
        <v>259</v>
      </c>
      <c r="H666" s="12" t="s">
        <v>260</v>
      </c>
    </row>
    <row r="667" spans="1:8" ht="12">
      <c r="A667" s="183" t="s">
        <v>190</v>
      </c>
      <c r="B667" s="87">
        <v>150</v>
      </c>
      <c r="C667" s="87" t="s">
        <v>8</v>
      </c>
      <c r="D667" s="13" t="s">
        <v>690</v>
      </c>
      <c r="E667" s="62">
        <v>5</v>
      </c>
      <c r="F667" s="28">
        <f>+B667*E667</f>
        <v>750</v>
      </c>
      <c r="G667" s="12" t="s">
        <v>255</v>
      </c>
      <c r="H667" s="12" t="s">
        <v>256</v>
      </c>
    </row>
    <row r="668" spans="1:8" ht="12">
      <c r="A668" s="143" t="s">
        <v>190</v>
      </c>
      <c r="B668" s="76">
        <v>90</v>
      </c>
      <c r="C668" s="131" t="s">
        <v>8</v>
      </c>
      <c r="D668" s="13" t="s">
        <v>690</v>
      </c>
      <c r="E668" s="61">
        <v>20</v>
      </c>
      <c r="F668" s="20">
        <f aca="true" t="shared" si="30" ref="F668:F683">B668*E668</f>
        <v>1800</v>
      </c>
      <c r="G668" s="160" t="s">
        <v>231</v>
      </c>
      <c r="H668" s="12" t="s">
        <v>232</v>
      </c>
    </row>
    <row r="669" spans="1:8" ht="12">
      <c r="A669" s="143" t="s">
        <v>190</v>
      </c>
      <c r="B669" s="82">
        <v>512</v>
      </c>
      <c r="C669" s="136" t="s">
        <v>766</v>
      </c>
      <c r="D669" s="13" t="s">
        <v>690</v>
      </c>
      <c r="E669" s="60">
        <v>10</v>
      </c>
      <c r="F669" s="53">
        <f t="shared" si="30"/>
        <v>5120</v>
      </c>
      <c r="G669" s="160" t="s">
        <v>241</v>
      </c>
      <c r="H669" s="12" t="s">
        <v>242</v>
      </c>
    </row>
    <row r="670" spans="1:8" ht="12">
      <c r="A670" s="143" t="s">
        <v>129</v>
      </c>
      <c r="B670" s="76">
        <v>1257</v>
      </c>
      <c r="C670" s="76" t="s">
        <v>8</v>
      </c>
      <c r="D670" s="31" t="s">
        <v>738</v>
      </c>
      <c r="E670" s="61">
        <v>22</v>
      </c>
      <c r="F670" s="20">
        <f t="shared" si="30"/>
        <v>27654</v>
      </c>
      <c r="G670" s="165" t="s">
        <v>233</v>
      </c>
      <c r="H670" s="165" t="s">
        <v>234</v>
      </c>
    </row>
    <row r="671" spans="1:8" ht="12">
      <c r="A671" s="143" t="s">
        <v>129</v>
      </c>
      <c r="B671" s="76">
        <v>38</v>
      </c>
      <c r="C671" s="131" t="s">
        <v>8</v>
      </c>
      <c r="D671" s="31" t="s">
        <v>738</v>
      </c>
      <c r="E671" s="61">
        <v>30</v>
      </c>
      <c r="F671" s="20">
        <f t="shared" si="30"/>
        <v>1140</v>
      </c>
      <c r="G671" s="160" t="s">
        <v>231</v>
      </c>
      <c r="H671" s="12" t="s">
        <v>232</v>
      </c>
    </row>
    <row r="672" spans="1:8" ht="12">
      <c r="A672" s="143" t="s">
        <v>129</v>
      </c>
      <c r="B672" s="82">
        <v>60</v>
      </c>
      <c r="C672" s="136" t="s">
        <v>766</v>
      </c>
      <c r="D672" s="31" t="s">
        <v>738</v>
      </c>
      <c r="E672" s="60">
        <v>30</v>
      </c>
      <c r="F672" s="53">
        <f t="shared" si="30"/>
        <v>1800</v>
      </c>
      <c r="G672" s="160" t="s">
        <v>241</v>
      </c>
      <c r="H672" s="12" t="s">
        <v>242</v>
      </c>
    </row>
    <row r="673" spans="1:8" ht="12">
      <c r="A673" s="143" t="s">
        <v>129</v>
      </c>
      <c r="B673" s="82">
        <v>170</v>
      </c>
      <c r="C673" s="136" t="s">
        <v>766</v>
      </c>
      <c r="D673" s="31" t="s">
        <v>738</v>
      </c>
      <c r="E673" s="60">
        <v>20</v>
      </c>
      <c r="F673" s="53">
        <f t="shared" si="30"/>
        <v>3400</v>
      </c>
      <c r="G673" s="160" t="s">
        <v>241</v>
      </c>
      <c r="H673" s="12" t="s">
        <v>242</v>
      </c>
    </row>
    <row r="674" spans="1:8" ht="12">
      <c r="A674" s="143" t="s">
        <v>129</v>
      </c>
      <c r="B674" s="81">
        <v>43</v>
      </c>
      <c r="C674" s="81" t="s">
        <v>8</v>
      </c>
      <c r="D674" s="31" t="s">
        <v>738</v>
      </c>
      <c r="E674" s="61">
        <v>25</v>
      </c>
      <c r="F674" s="20">
        <f t="shared" si="30"/>
        <v>1075</v>
      </c>
      <c r="G674" s="165" t="s">
        <v>233</v>
      </c>
      <c r="H674" s="165" t="s">
        <v>234</v>
      </c>
    </row>
    <row r="675" spans="1:8" ht="12">
      <c r="A675" s="143" t="s">
        <v>317</v>
      </c>
      <c r="B675" s="76">
        <v>372</v>
      </c>
      <c r="C675" s="76" t="s">
        <v>8</v>
      </c>
      <c r="D675" s="31" t="s">
        <v>739</v>
      </c>
      <c r="E675" s="61">
        <v>52</v>
      </c>
      <c r="F675" s="20">
        <f t="shared" si="30"/>
        <v>19344</v>
      </c>
      <c r="G675" s="165" t="s">
        <v>233</v>
      </c>
      <c r="H675" s="165" t="s">
        <v>234</v>
      </c>
    </row>
    <row r="676" spans="1:8" ht="12">
      <c r="A676" s="143" t="s">
        <v>317</v>
      </c>
      <c r="B676" s="120">
        <v>15</v>
      </c>
      <c r="C676" s="180" t="s">
        <v>766</v>
      </c>
      <c r="D676" s="31" t="s">
        <v>739</v>
      </c>
      <c r="E676" s="58">
        <v>50</v>
      </c>
      <c r="F676" s="59">
        <f t="shared" si="30"/>
        <v>750</v>
      </c>
      <c r="G676" s="160" t="s">
        <v>241</v>
      </c>
      <c r="H676" s="12" t="s">
        <v>242</v>
      </c>
    </row>
    <row r="677" spans="1:8" ht="12">
      <c r="A677" s="143" t="s">
        <v>317</v>
      </c>
      <c r="B677" s="82">
        <v>40</v>
      </c>
      <c r="C677" s="136" t="s">
        <v>766</v>
      </c>
      <c r="D677" s="31" t="s">
        <v>739</v>
      </c>
      <c r="E677" s="60">
        <v>30</v>
      </c>
      <c r="F677" s="53">
        <f t="shared" si="30"/>
        <v>1200</v>
      </c>
      <c r="G677" s="160" t="s">
        <v>241</v>
      </c>
      <c r="H677" s="12" t="s">
        <v>242</v>
      </c>
    </row>
    <row r="678" spans="1:8" ht="12">
      <c r="A678" s="150" t="s">
        <v>529</v>
      </c>
      <c r="B678" s="81">
        <v>2</v>
      </c>
      <c r="C678" s="135" t="s">
        <v>7</v>
      </c>
      <c r="D678" s="13" t="s">
        <v>530</v>
      </c>
      <c r="E678" s="61">
        <v>1800</v>
      </c>
      <c r="F678" s="20">
        <f t="shared" si="30"/>
        <v>3600</v>
      </c>
      <c r="G678" s="12" t="s">
        <v>271</v>
      </c>
      <c r="H678" s="12" t="s">
        <v>272</v>
      </c>
    </row>
    <row r="679" spans="1:8" ht="12">
      <c r="A679" s="149">
        <v>703</v>
      </c>
      <c r="B679" s="77">
        <v>10000</v>
      </c>
      <c r="C679" s="129" t="s">
        <v>8</v>
      </c>
      <c r="D679" s="37" t="s">
        <v>318</v>
      </c>
      <c r="E679" s="30">
        <v>3</v>
      </c>
      <c r="F679" s="52">
        <f t="shared" si="30"/>
        <v>30000</v>
      </c>
      <c r="G679" s="12" t="s">
        <v>261</v>
      </c>
      <c r="H679" s="12" t="s">
        <v>262</v>
      </c>
    </row>
    <row r="680" spans="1:8" ht="12">
      <c r="A680" s="149" t="s">
        <v>209</v>
      </c>
      <c r="B680" s="77">
        <v>12</v>
      </c>
      <c r="C680" s="129" t="s">
        <v>7</v>
      </c>
      <c r="D680" s="37" t="s">
        <v>210</v>
      </c>
      <c r="E680" s="30">
        <v>985</v>
      </c>
      <c r="F680" s="52">
        <f t="shared" si="30"/>
        <v>11820</v>
      </c>
      <c r="G680" s="12" t="s">
        <v>261</v>
      </c>
      <c r="H680" s="12" t="s">
        <v>262</v>
      </c>
    </row>
    <row r="681" spans="1:8" ht="12">
      <c r="A681" s="143" t="s">
        <v>818</v>
      </c>
      <c r="B681" s="82">
        <v>1</v>
      </c>
      <c r="C681" s="136" t="s">
        <v>776</v>
      </c>
      <c r="D681" s="31" t="s">
        <v>740</v>
      </c>
      <c r="E681" s="60">
        <v>500</v>
      </c>
      <c r="F681" s="53">
        <f t="shared" si="30"/>
        <v>500</v>
      </c>
      <c r="G681" s="160" t="s">
        <v>241</v>
      </c>
      <c r="H681" s="12" t="s">
        <v>242</v>
      </c>
    </row>
    <row r="682" spans="1:8" ht="12">
      <c r="A682" s="149" t="s">
        <v>819</v>
      </c>
      <c r="B682" s="77">
        <v>15</v>
      </c>
      <c r="C682" s="129" t="s">
        <v>7</v>
      </c>
      <c r="D682" s="37" t="s">
        <v>464</v>
      </c>
      <c r="E682" s="30">
        <v>1000</v>
      </c>
      <c r="F682" s="52">
        <f t="shared" si="30"/>
        <v>15000</v>
      </c>
      <c r="G682" s="12" t="s">
        <v>261</v>
      </c>
      <c r="H682" s="12" t="s">
        <v>262</v>
      </c>
    </row>
    <row r="683" spans="1:8" ht="13.5">
      <c r="A683" s="149" t="s">
        <v>819</v>
      </c>
      <c r="B683" s="76">
        <v>6</v>
      </c>
      <c r="C683" s="128" t="s">
        <v>7</v>
      </c>
      <c r="D683" s="37" t="s">
        <v>464</v>
      </c>
      <c r="E683" s="61">
        <v>1000</v>
      </c>
      <c r="F683" s="20">
        <f t="shared" si="30"/>
        <v>6000</v>
      </c>
      <c r="G683" s="12" t="s">
        <v>293</v>
      </c>
      <c r="H683" s="12" t="s">
        <v>294</v>
      </c>
    </row>
    <row r="684" spans="1:8" ht="12">
      <c r="A684" s="195" t="s">
        <v>385</v>
      </c>
      <c r="B684" s="87">
        <v>2</v>
      </c>
      <c r="C684" s="87" t="s">
        <v>7</v>
      </c>
      <c r="D684" s="13" t="s">
        <v>408</v>
      </c>
      <c r="E684" s="62">
        <v>1200</v>
      </c>
      <c r="F684" s="28">
        <f>+B684*E684</f>
        <v>2400</v>
      </c>
      <c r="G684" s="12" t="s">
        <v>255</v>
      </c>
      <c r="H684" s="12" t="s">
        <v>256</v>
      </c>
    </row>
    <row r="685" spans="1:8" ht="12">
      <c r="A685" s="195" t="s">
        <v>385</v>
      </c>
      <c r="B685" s="76">
        <v>4</v>
      </c>
      <c r="C685" s="131" t="s">
        <v>7</v>
      </c>
      <c r="D685" s="13" t="s">
        <v>408</v>
      </c>
      <c r="E685" s="61">
        <v>1000</v>
      </c>
      <c r="F685" s="20">
        <f aca="true" t="shared" si="31" ref="F685:F693">B685*E685</f>
        <v>4000</v>
      </c>
      <c r="G685" s="12" t="s">
        <v>257</v>
      </c>
      <c r="H685" s="12" t="s">
        <v>258</v>
      </c>
    </row>
    <row r="686" spans="1:8" ht="13.5">
      <c r="A686" s="195" t="s">
        <v>385</v>
      </c>
      <c r="B686" s="76">
        <v>2</v>
      </c>
      <c r="C686" s="128" t="s">
        <v>7</v>
      </c>
      <c r="D686" s="13" t="s">
        <v>408</v>
      </c>
      <c r="E686" s="61">
        <v>1000</v>
      </c>
      <c r="F686" s="20">
        <f t="shared" si="31"/>
        <v>2000</v>
      </c>
      <c r="G686" s="12" t="s">
        <v>259</v>
      </c>
      <c r="H686" s="12" t="s">
        <v>260</v>
      </c>
    </row>
    <row r="687" spans="1:8" ht="12">
      <c r="A687" s="195" t="s">
        <v>385</v>
      </c>
      <c r="B687" s="82">
        <v>1</v>
      </c>
      <c r="C687" s="136" t="s">
        <v>776</v>
      </c>
      <c r="D687" s="13" t="s">
        <v>408</v>
      </c>
      <c r="E687" s="60">
        <v>500</v>
      </c>
      <c r="F687" s="53">
        <f t="shared" si="31"/>
        <v>500</v>
      </c>
      <c r="G687" s="160" t="s">
        <v>241</v>
      </c>
      <c r="H687" s="12" t="s">
        <v>242</v>
      </c>
    </row>
    <row r="688" spans="1:8" ht="12">
      <c r="A688" s="195" t="s">
        <v>385</v>
      </c>
      <c r="B688" s="76">
        <v>2</v>
      </c>
      <c r="C688" s="76" t="s">
        <v>7</v>
      </c>
      <c r="D688" s="13" t="s">
        <v>408</v>
      </c>
      <c r="E688" s="61">
        <v>1000</v>
      </c>
      <c r="F688" s="20">
        <f t="shared" si="31"/>
        <v>2000</v>
      </c>
      <c r="G688" s="165" t="s">
        <v>233</v>
      </c>
      <c r="H688" s="165" t="s">
        <v>234</v>
      </c>
    </row>
    <row r="689" spans="1:8" ht="12">
      <c r="A689" s="149" t="s">
        <v>819</v>
      </c>
      <c r="B689" s="81">
        <v>8</v>
      </c>
      <c r="C689" s="135" t="s">
        <v>7</v>
      </c>
      <c r="D689" s="37" t="s">
        <v>464</v>
      </c>
      <c r="E689" s="61">
        <v>1000</v>
      </c>
      <c r="F689" s="20">
        <f t="shared" si="31"/>
        <v>8000</v>
      </c>
      <c r="G689" s="12" t="s">
        <v>271</v>
      </c>
      <c r="H689" s="12" t="s">
        <v>272</v>
      </c>
    </row>
    <row r="690" spans="1:8" ht="12">
      <c r="A690" s="195" t="s">
        <v>385</v>
      </c>
      <c r="B690" s="76">
        <v>1</v>
      </c>
      <c r="C690" s="131" t="s">
        <v>7</v>
      </c>
      <c r="D690" s="13" t="s">
        <v>408</v>
      </c>
      <c r="E690" s="61">
        <v>1000</v>
      </c>
      <c r="F690" s="20">
        <f t="shared" si="31"/>
        <v>1000</v>
      </c>
      <c r="G690" s="160" t="s">
        <v>231</v>
      </c>
      <c r="H690" s="12" t="s">
        <v>232</v>
      </c>
    </row>
    <row r="691" spans="1:8" ht="12">
      <c r="A691" s="195" t="s">
        <v>385</v>
      </c>
      <c r="B691" s="76">
        <v>2</v>
      </c>
      <c r="C691" s="131" t="s">
        <v>7</v>
      </c>
      <c r="D691" s="13" t="s">
        <v>408</v>
      </c>
      <c r="E691" s="61">
        <v>1200</v>
      </c>
      <c r="F691" s="20">
        <f t="shared" si="31"/>
        <v>2400</v>
      </c>
      <c r="G691" s="12" t="s">
        <v>277</v>
      </c>
      <c r="H691" s="12" t="s">
        <v>278</v>
      </c>
    </row>
    <row r="692" spans="1:8" ht="22.5">
      <c r="A692" s="143" t="s">
        <v>98</v>
      </c>
      <c r="B692" s="82">
        <v>60</v>
      </c>
      <c r="C692" s="203" t="s">
        <v>820</v>
      </c>
      <c r="D692" s="13" t="s">
        <v>565</v>
      </c>
      <c r="E692" s="60">
        <v>150</v>
      </c>
      <c r="F692" s="53">
        <f t="shared" si="31"/>
        <v>9000</v>
      </c>
      <c r="G692" s="160" t="s">
        <v>241</v>
      </c>
      <c r="H692" s="12" t="s">
        <v>242</v>
      </c>
    </row>
    <row r="693" spans="1:8" ht="12">
      <c r="A693" s="143" t="s">
        <v>98</v>
      </c>
      <c r="B693" s="76">
        <v>270</v>
      </c>
      <c r="C693" s="76" t="s">
        <v>93</v>
      </c>
      <c r="D693" s="13" t="s">
        <v>565</v>
      </c>
      <c r="E693" s="61">
        <v>40</v>
      </c>
      <c r="F693" s="20">
        <f t="shared" si="31"/>
        <v>10800</v>
      </c>
      <c r="G693" s="165" t="s">
        <v>233</v>
      </c>
      <c r="H693" s="165" t="s">
        <v>234</v>
      </c>
    </row>
    <row r="694" spans="1:8" ht="12">
      <c r="A694" s="143" t="s">
        <v>98</v>
      </c>
      <c r="B694" s="118">
        <v>780</v>
      </c>
      <c r="C694" s="118" t="s">
        <v>93</v>
      </c>
      <c r="D694" s="13" t="s">
        <v>565</v>
      </c>
      <c r="E694" s="66">
        <v>100</v>
      </c>
      <c r="F694" s="28">
        <f>+B694*E694</f>
        <v>78000</v>
      </c>
      <c r="G694" s="12" t="s">
        <v>255</v>
      </c>
      <c r="H694" s="12" t="s">
        <v>256</v>
      </c>
    </row>
    <row r="695" spans="1:8" ht="12">
      <c r="A695" s="143" t="s">
        <v>98</v>
      </c>
      <c r="B695" s="92">
        <v>540</v>
      </c>
      <c r="C695" s="131" t="s">
        <v>93</v>
      </c>
      <c r="D695" s="13" t="s">
        <v>565</v>
      </c>
      <c r="E695" s="67">
        <v>60</v>
      </c>
      <c r="F695" s="20">
        <f aca="true" t="shared" si="32" ref="F695:F726">B695*E695</f>
        <v>32400</v>
      </c>
      <c r="G695" s="12" t="s">
        <v>257</v>
      </c>
      <c r="H695" s="12" t="s">
        <v>258</v>
      </c>
    </row>
    <row r="696" spans="1:8" ht="13.5">
      <c r="A696" s="143" t="s">
        <v>98</v>
      </c>
      <c r="B696" s="92">
        <v>335</v>
      </c>
      <c r="C696" s="128" t="s">
        <v>93</v>
      </c>
      <c r="D696" s="13" t="s">
        <v>565</v>
      </c>
      <c r="E696" s="67">
        <v>150</v>
      </c>
      <c r="F696" s="20">
        <f t="shared" si="32"/>
        <v>50250</v>
      </c>
      <c r="G696" s="12" t="s">
        <v>259</v>
      </c>
      <c r="H696" s="12" t="s">
        <v>260</v>
      </c>
    </row>
    <row r="697" spans="1:8" ht="12">
      <c r="A697" s="143" t="s">
        <v>98</v>
      </c>
      <c r="B697" s="95">
        <v>30</v>
      </c>
      <c r="C697" s="152" t="s">
        <v>93</v>
      </c>
      <c r="D697" s="13" t="s">
        <v>565</v>
      </c>
      <c r="E697" s="63">
        <v>4500</v>
      </c>
      <c r="F697" s="50">
        <f t="shared" si="32"/>
        <v>135000</v>
      </c>
      <c r="G697" s="159" t="s">
        <v>267</v>
      </c>
      <c r="H697" s="12" t="s">
        <v>268</v>
      </c>
    </row>
    <row r="698" spans="1:8" ht="13.5">
      <c r="A698" s="143" t="s">
        <v>98</v>
      </c>
      <c r="B698" s="92">
        <v>540</v>
      </c>
      <c r="C698" s="128" t="s">
        <v>623</v>
      </c>
      <c r="D698" s="13" t="s">
        <v>565</v>
      </c>
      <c r="E698" s="67">
        <v>200</v>
      </c>
      <c r="F698" s="20">
        <f t="shared" si="32"/>
        <v>108000</v>
      </c>
      <c r="G698" s="12" t="s">
        <v>293</v>
      </c>
      <c r="H698" s="12" t="s">
        <v>294</v>
      </c>
    </row>
    <row r="699" spans="1:8" ht="12">
      <c r="A699" s="143" t="s">
        <v>98</v>
      </c>
      <c r="B699" s="92">
        <v>135</v>
      </c>
      <c r="C699" s="131" t="s">
        <v>93</v>
      </c>
      <c r="D699" s="13" t="s">
        <v>565</v>
      </c>
      <c r="E699" s="67">
        <v>300</v>
      </c>
      <c r="F699" s="20">
        <f t="shared" si="32"/>
        <v>40500</v>
      </c>
      <c r="G699" s="160" t="s">
        <v>231</v>
      </c>
      <c r="H699" s="12" t="s">
        <v>232</v>
      </c>
    </row>
    <row r="700" spans="1:8" ht="12">
      <c r="A700" s="143" t="s">
        <v>98</v>
      </c>
      <c r="B700" s="95">
        <v>200</v>
      </c>
      <c r="C700" s="135" t="s">
        <v>93</v>
      </c>
      <c r="D700" s="13" t="s">
        <v>565</v>
      </c>
      <c r="E700" s="67">
        <v>250</v>
      </c>
      <c r="F700" s="20">
        <f t="shared" si="32"/>
        <v>50000</v>
      </c>
      <c r="G700" s="160" t="s">
        <v>247</v>
      </c>
      <c r="H700" s="12" t="s">
        <v>248</v>
      </c>
    </row>
    <row r="701" spans="1:8" ht="12">
      <c r="A701" s="143" t="s">
        <v>18</v>
      </c>
      <c r="B701" s="92">
        <v>2000</v>
      </c>
      <c r="C701" s="76" t="s">
        <v>8</v>
      </c>
      <c r="D701" s="19" t="s">
        <v>126</v>
      </c>
      <c r="E701" s="67">
        <v>2.5</v>
      </c>
      <c r="F701" s="20">
        <f t="shared" si="32"/>
        <v>5000</v>
      </c>
      <c r="G701" s="165" t="s">
        <v>233</v>
      </c>
      <c r="H701" s="165" t="s">
        <v>234</v>
      </c>
    </row>
    <row r="702" spans="1:8" ht="12">
      <c r="A702" s="150" t="s">
        <v>17</v>
      </c>
      <c r="B702" s="96">
        <v>1</v>
      </c>
      <c r="C702" s="135" t="s">
        <v>10</v>
      </c>
      <c r="D702" s="13" t="s">
        <v>565</v>
      </c>
      <c r="E702" s="71">
        <v>5000</v>
      </c>
      <c r="F702" s="50">
        <f t="shared" si="32"/>
        <v>5000</v>
      </c>
      <c r="G702" s="12" t="s">
        <v>265</v>
      </c>
      <c r="H702" s="12" t="s">
        <v>266</v>
      </c>
    </row>
    <row r="703" spans="1:8" ht="12">
      <c r="A703" s="150" t="s">
        <v>17</v>
      </c>
      <c r="B703" s="90">
        <v>6</v>
      </c>
      <c r="C703" s="131" t="s">
        <v>10</v>
      </c>
      <c r="D703" s="13" t="s">
        <v>565</v>
      </c>
      <c r="E703" s="67">
        <v>600</v>
      </c>
      <c r="F703" s="20">
        <f t="shared" si="32"/>
        <v>3600</v>
      </c>
      <c r="G703" s="12" t="s">
        <v>277</v>
      </c>
      <c r="H703" s="12" t="s">
        <v>278</v>
      </c>
    </row>
    <row r="704" spans="1:8" ht="13.5">
      <c r="A704" s="143" t="s">
        <v>18</v>
      </c>
      <c r="B704" s="92">
        <v>735</v>
      </c>
      <c r="C704" s="128" t="s">
        <v>8</v>
      </c>
      <c r="D704" s="19" t="s">
        <v>126</v>
      </c>
      <c r="E704" s="67">
        <v>3.25</v>
      </c>
      <c r="F704" s="20">
        <f t="shared" si="32"/>
        <v>2388.75</v>
      </c>
      <c r="G704" s="12" t="s">
        <v>259</v>
      </c>
      <c r="H704" s="12" t="s">
        <v>260</v>
      </c>
    </row>
    <row r="705" spans="1:8" ht="12">
      <c r="A705" s="143" t="s">
        <v>18</v>
      </c>
      <c r="B705" s="95">
        <v>24600</v>
      </c>
      <c r="C705" s="152" t="s">
        <v>8</v>
      </c>
      <c r="D705" s="19" t="s">
        <v>126</v>
      </c>
      <c r="E705" s="63">
        <v>2.5</v>
      </c>
      <c r="F705" s="51">
        <f t="shared" si="32"/>
        <v>61500</v>
      </c>
      <c r="G705" s="12" t="s">
        <v>269</v>
      </c>
      <c r="H705" s="12" t="s">
        <v>270</v>
      </c>
    </row>
    <row r="706" spans="1:8" ht="12">
      <c r="A706" s="143" t="s">
        <v>18</v>
      </c>
      <c r="B706" s="91">
        <v>4650</v>
      </c>
      <c r="C706" s="135" t="s">
        <v>8</v>
      </c>
      <c r="D706" s="19" t="s">
        <v>126</v>
      </c>
      <c r="E706" s="67">
        <v>5</v>
      </c>
      <c r="F706" s="20">
        <f t="shared" si="32"/>
        <v>23250</v>
      </c>
      <c r="G706" s="12" t="s">
        <v>271</v>
      </c>
      <c r="H706" s="12" t="s">
        <v>272</v>
      </c>
    </row>
    <row r="707" spans="1:8" ht="12">
      <c r="A707" s="143" t="s">
        <v>18</v>
      </c>
      <c r="B707" s="94">
        <v>85392</v>
      </c>
      <c r="C707" s="148" t="s">
        <v>8</v>
      </c>
      <c r="D707" s="19" t="s">
        <v>126</v>
      </c>
      <c r="E707" s="58">
        <v>1</v>
      </c>
      <c r="F707" s="53">
        <f t="shared" si="32"/>
        <v>85392</v>
      </c>
      <c r="G707" s="12" t="s">
        <v>281</v>
      </c>
      <c r="H707" s="12" t="s">
        <v>282</v>
      </c>
    </row>
    <row r="708" spans="1:8" ht="12">
      <c r="A708" s="143" t="s">
        <v>18</v>
      </c>
      <c r="B708" s="90">
        <v>20000</v>
      </c>
      <c r="C708" s="151" t="s">
        <v>8</v>
      </c>
      <c r="D708" s="19" t="s">
        <v>126</v>
      </c>
      <c r="E708" s="67">
        <v>2</v>
      </c>
      <c r="F708" s="20">
        <f t="shared" si="32"/>
        <v>40000</v>
      </c>
      <c r="G708" s="12" t="s">
        <v>283</v>
      </c>
      <c r="H708" s="12" t="s">
        <v>284</v>
      </c>
    </row>
    <row r="709" spans="1:8" ht="12">
      <c r="A709" s="143" t="s">
        <v>18</v>
      </c>
      <c r="B709" s="94">
        <v>99624</v>
      </c>
      <c r="C709" s="139" t="s">
        <v>8</v>
      </c>
      <c r="D709" s="19" t="s">
        <v>126</v>
      </c>
      <c r="E709" s="58">
        <v>2</v>
      </c>
      <c r="F709" s="53">
        <f t="shared" si="32"/>
        <v>199248</v>
      </c>
      <c r="G709" s="12" t="s">
        <v>285</v>
      </c>
      <c r="H709" s="12" t="s">
        <v>286</v>
      </c>
    </row>
    <row r="710" spans="1:8" ht="12">
      <c r="A710" s="150" t="s">
        <v>658</v>
      </c>
      <c r="B710" s="95">
        <v>200</v>
      </c>
      <c r="C710" s="152" t="s">
        <v>555</v>
      </c>
      <c r="D710" s="13" t="s">
        <v>565</v>
      </c>
      <c r="E710" s="63">
        <v>1500</v>
      </c>
      <c r="F710" s="50">
        <f t="shared" si="32"/>
        <v>300000</v>
      </c>
      <c r="G710" s="162" t="s">
        <v>295</v>
      </c>
      <c r="H710" s="12" t="s">
        <v>296</v>
      </c>
    </row>
    <row r="711" spans="1:8" ht="12">
      <c r="A711" s="149" t="s">
        <v>72</v>
      </c>
      <c r="B711" s="119">
        <v>50</v>
      </c>
      <c r="C711" s="129" t="s">
        <v>7</v>
      </c>
      <c r="D711" s="41" t="s">
        <v>85</v>
      </c>
      <c r="E711" s="63">
        <v>200</v>
      </c>
      <c r="F711" s="52">
        <f t="shared" si="32"/>
        <v>10000</v>
      </c>
      <c r="G711" s="12" t="s">
        <v>261</v>
      </c>
      <c r="H711" s="12" t="s">
        <v>262</v>
      </c>
    </row>
    <row r="712" spans="1:8" ht="12">
      <c r="A712" s="149" t="s">
        <v>72</v>
      </c>
      <c r="B712" s="91">
        <v>14</v>
      </c>
      <c r="C712" s="135" t="s">
        <v>7</v>
      </c>
      <c r="D712" s="41" t="s">
        <v>85</v>
      </c>
      <c r="E712" s="67">
        <v>650</v>
      </c>
      <c r="F712" s="20">
        <f t="shared" si="32"/>
        <v>9100</v>
      </c>
      <c r="G712" s="12" t="s">
        <v>271</v>
      </c>
      <c r="H712" s="12" t="s">
        <v>272</v>
      </c>
    </row>
    <row r="713" spans="1:8" ht="12">
      <c r="A713" s="149" t="s">
        <v>72</v>
      </c>
      <c r="B713" s="94">
        <v>72</v>
      </c>
      <c r="C713" s="148" t="s">
        <v>7</v>
      </c>
      <c r="D713" s="41" t="s">
        <v>85</v>
      </c>
      <c r="E713" s="58">
        <v>100</v>
      </c>
      <c r="F713" s="53">
        <f t="shared" si="32"/>
        <v>7200</v>
      </c>
      <c r="G713" s="12" t="s">
        <v>281</v>
      </c>
      <c r="H713" s="12" t="s">
        <v>282</v>
      </c>
    </row>
    <row r="714" spans="1:8" ht="12">
      <c r="A714" s="149" t="s">
        <v>72</v>
      </c>
      <c r="B714" s="90">
        <v>20</v>
      </c>
      <c r="C714" s="151" t="s">
        <v>7</v>
      </c>
      <c r="D714" s="41" t="s">
        <v>85</v>
      </c>
      <c r="E714" s="67">
        <v>150</v>
      </c>
      <c r="F714" s="20">
        <f t="shared" si="32"/>
        <v>3000</v>
      </c>
      <c r="G714" s="12" t="s">
        <v>283</v>
      </c>
      <c r="H714" s="12" t="s">
        <v>284</v>
      </c>
    </row>
    <row r="715" spans="1:8" ht="12">
      <c r="A715" s="149" t="s">
        <v>72</v>
      </c>
      <c r="B715" s="122">
        <v>84</v>
      </c>
      <c r="C715" s="139" t="s">
        <v>7</v>
      </c>
      <c r="D715" s="41" t="s">
        <v>85</v>
      </c>
      <c r="E715" s="58">
        <v>110</v>
      </c>
      <c r="F715" s="53">
        <f t="shared" si="32"/>
        <v>9240</v>
      </c>
      <c r="G715" s="12" t="s">
        <v>285</v>
      </c>
      <c r="H715" s="12" t="s">
        <v>286</v>
      </c>
    </row>
    <row r="716" spans="1:8" ht="24">
      <c r="A716" s="143" t="s">
        <v>821</v>
      </c>
      <c r="B716" s="90">
        <v>1450</v>
      </c>
      <c r="C716" s="131" t="s">
        <v>8</v>
      </c>
      <c r="D716" s="13" t="s">
        <v>409</v>
      </c>
      <c r="E716" s="67">
        <v>1.5</v>
      </c>
      <c r="F716" s="20">
        <f t="shared" si="32"/>
        <v>2175</v>
      </c>
      <c r="G716" s="12" t="s">
        <v>257</v>
      </c>
      <c r="H716" s="12" t="s">
        <v>258</v>
      </c>
    </row>
    <row r="717" spans="1:8" ht="24">
      <c r="A717" s="143" t="s">
        <v>821</v>
      </c>
      <c r="B717" s="90">
        <v>450</v>
      </c>
      <c r="C717" s="131" t="s">
        <v>8</v>
      </c>
      <c r="D717" s="13" t="s">
        <v>409</v>
      </c>
      <c r="E717" s="67">
        <v>1.5</v>
      </c>
      <c r="F717" s="20">
        <f t="shared" si="32"/>
        <v>675</v>
      </c>
      <c r="G717" s="12" t="s">
        <v>257</v>
      </c>
      <c r="H717" s="12" t="s">
        <v>258</v>
      </c>
    </row>
    <row r="718" spans="1:8" ht="24">
      <c r="A718" s="143" t="s">
        <v>821</v>
      </c>
      <c r="B718" s="92">
        <v>700</v>
      </c>
      <c r="C718" s="131" t="s">
        <v>8</v>
      </c>
      <c r="D718" s="13" t="s">
        <v>822</v>
      </c>
      <c r="E718" s="67">
        <v>1</v>
      </c>
      <c r="F718" s="20">
        <f t="shared" si="32"/>
        <v>700</v>
      </c>
      <c r="G718" s="12" t="s">
        <v>257</v>
      </c>
      <c r="H718" s="12" t="s">
        <v>258</v>
      </c>
    </row>
    <row r="719" spans="1:8" ht="24">
      <c r="A719" s="143" t="s">
        <v>821</v>
      </c>
      <c r="B719" s="94">
        <v>300</v>
      </c>
      <c r="C719" s="139" t="s">
        <v>8</v>
      </c>
      <c r="D719" s="41" t="s">
        <v>470</v>
      </c>
      <c r="E719" s="58">
        <v>1.75</v>
      </c>
      <c r="F719" s="53">
        <f t="shared" si="32"/>
        <v>525</v>
      </c>
      <c r="G719" s="12" t="s">
        <v>263</v>
      </c>
      <c r="H719" s="12" t="s">
        <v>264</v>
      </c>
    </row>
    <row r="720" spans="1:8" ht="24">
      <c r="A720" s="143" t="s">
        <v>821</v>
      </c>
      <c r="B720" s="95">
        <v>500</v>
      </c>
      <c r="C720" s="152" t="s">
        <v>8</v>
      </c>
      <c r="D720" s="41" t="s">
        <v>470</v>
      </c>
      <c r="E720" s="63">
        <v>6</v>
      </c>
      <c r="F720" s="50">
        <f t="shared" si="32"/>
        <v>3000</v>
      </c>
      <c r="G720" s="159" t="s">
        <v>267</v>
      </c>
      <c r="H720" s="12" t="s">
        <v>268</v>
      </c>
    </row>
    <row r="721" spans="1:8" ht="24">
      <c r="A721" s="143" t="s">
        <v>821</v>
      </c>
      <c r="B721" s="92">
        <v>500</v>
      </c>
      <c r="C721" s="131" t="s">
        <v>8</v>
      </c>
      <c r="D721" s="41" t="s">
        <v>470</v>
      </c>
      <c r="E721" s="67">
        <v>2</v>
      </c>
      <c r="F721" s="20">
        <f t="shared" si="32"/>
        <v>1000</v>
      </c>
      <c r="G721" s="12" t="s">
        <v>275</v>
      </c>
      <c r="H721" s="12" t="s">
        <v>276</v>
      </c>
    </row>
    <row r="722" spans="1:8" ht="24">
      <c r="A722" s="143" t="s">
        <v>821</v>
      </c>
      <c r="B722" s="95">
        <v>2000</v>
      </c>
      <c r="C722" s="152" t="s">
        <v>8</v>
      </c>
      <c r="D722" s="41" t="s">
        <v>470</v>
      </c>
      <c r="E722" s="63">
        <v>4</v>
      </c>
      <c r="F722" s="50">
        <f t="shared" si="32"/>
        <v>8000</v>
      </c>
      <c r="G722" s="162" t="s">
        <v>295</v>
      </c>
      <c r="H722" s="12" t="s">
        <v>296</v>
      </c>
    </row>
    <row r="723" spans="1:8" ht="24">
      <c r="A723" s="143" t="s">
        <v>821</v>
      </c>
      <c r="B723" s="94">
        <v>6000</v>
      </c>
      <c r="C723" s="139" t="s">
        <v>8</v>
      </c>
      <c r="D723" s="19" t="s">
        <v>501</v>
      </c>
      <c r="E723" s="58">
        <v>0.9</v>
      </c>
      <c r="F723" s="53">
        <f t="shared" si="32"/>
        <v>5400</v>
      </c>
      <c r="G723" s="12" t="s">
        <v>263</v>
      </c>
      <c r="H723" s="12" t="s">
        <v>264</v>
      </c>
    </row>
    <row r="724" spans="1:8" ht="24">
      <c r="A724" s="143" t="s">
        <v>821</v>
      </c>
      <c r="B724" s="95">
        <v>35000</v>
      </c>
      <c r="C724" s="152" t="s">
        <v>8</v>
      </c>
      <c r="D724" s="19" t="s">
        <v>501</v>
      </c>
      <c r="E724" s="63">
        <v>1.5</v>
      </c>
      <c r="F724" s="50">
        <f t="shared" si="32"/>
        <v>52500</v>
      </c>
      <c r="G724" s="159" t="s">
        <v>267</v>
      </c>
      <c r="H724" s="12" t="s">
        <v>268</v>
      </c>
    </row>
    <row r="725" spans="1:8" ht="24">
      <c r="A725" s="143" t="s">
        <v>821</v>
      </c>
      <c r="B725" s="92">
        <v>500</v>
      </c>
      <c r="C725" s="131" t="s">
        <v>8</v>
      </c>
      <c r="D725" s="19" t="s">
        <v>501</v>
      </c>
      <c r="E725" s="67">
        <v>2</v>
      </c>
      <c r="F725" s="20">
        <f t="shared" si="32"/>
        <v>1000</v>
      </c>
      <c r="G725" s="12" t="s">
        <v>275</v>
      </c>
      <c r="H725" s="12" t="s">
        <v>276</v>
      </c>
    </row>
    <row r="726" spans="1:8" ht="24">
      <c r="A726" s="143" t="s">
        <v>821</v>
      </c>
      <c r="B726" s="95">
        <v>2000</v>
      </c>
      <c r="C726" s="152" t="s">
        <v>8</v>
      </c>
      <c r="D726" s="19" t="s">
        <v>501</v>
      </c>
      <c r="E726" s="63">
        <v>9</v>
      </c>
      <c r="F726" s="50">
        <f t="shared" si="32"/>
        <v>18000</v>
      </c>
      <c r="G726" s="162" t="s">
        <v>295</v>
      </c>
      <c r="H726" s="12" t="s">
        <v>296</v>
      </c>
    </row>
    <row r="727" spans="1:8" ht="24">
      <c r="A727" s="143" t="s">
        <v>73</v>
      </c>
      <c r="B727" s="92">
        <v>24</v>
      </c>
      <c r="C727" s="131" t="s">
        <v>7</v>
      </c>
      <c r="D727" s="41" t="s">
        <v>471</v>
      </c>
      <c r="E727" s="67">
        <v>100</v>
      </c>
      <c r="F727" s="20">
        <f aca="true" t="shared" si="33" ref="F727:F758">B727*E727</f>
        <v>2400</v>
      </c>
      <c r="G727" s="12" t="s">
        <v>257</v>
      </c>
      <c r="H727" s="12" t="s">
        <v>258</v>
      </c>
    </row>
    <row r="728" spans="1:8" ht="24">
      <c r="A728" s="143" t="s">
        <v>73</v>
      </c>
      <c r="B728" s="122">
        <v>63</v>
      </c>
      <c r="C728" s="139" t="s">
        <v>7</v>
      </c>
      <c r="D728" s="41" t="s">
        <v>471</v>
      </c>
      <c r="E728" s="58">
        <v>200</v>
      </c>
      <c r="F728" s="53">
        <f t="shared" si="33"/>
        <v>12600</v>
      </c>
      <c r="G728" s="12" t="s">
        <v>263</v>
      </c>
      <c r="H728" s="12" t="s">
        <v>264</v>
      </c>
    </row>
    <row r="729" spans="1:8" ht="24">
      <c r="A729" s="143" t="s">
        <v>73</v>
      </c>
      <c r="B729" s="95">
        <v>20</v>
      </c>
      <c r="C729" s="152" t="s">
        <v>7</v>
      </c>
      <c r="D729" s="41" t="s">
        <v>471</v>
      </c>
      <c r="E729" s="63">
        <v>240</v>
      </c>
      <c r="F729" s="50">
        <f t="shared" si="33"/>
        <v>4800</v>
      </c>
      <c r="G729" s="159" t="s">
        <v>267</v>
      </c>
      <c r="H729" s="12" t="s">
        <v>268</v>
      </c>
    </row>
    <row r="730" spans="1:8" ht="24">
      <c r="A730" s="143" t="s">
        <v>73</v>
      </c>
      <c r="B730" s="91">
        <v>4</v>
      </c>
      <c r="C730" s="135" t="s">
        <v>7</v>
      </c>
      <c r="D730" s="41" t="s">
        <v>471</v>
      </c>
      <c r="E730" s="67">
        <v>155</v>
      </c>
      <c r="F730" s="20">
        <f t="shared" si="33"/>
        <v>620</v>
      </c>
      <c r="G730" s="12" t="s">
        <v>271</v>
      </c>
      <c r="H730" s="12" t="s">
        <v>272</v>
      </c>
    </row>
    <row r="731" spans="1:8" ht="24">
      <c r="A731" s="143" t="s">
        <v>73</v>
      </c>
      <c r="B731" s="90">
        <v>20</v>
      </c>
      <c r="C731" s="131" t="s">
        <v>7</v>
      </c>
      <c r="D731" s="41" t="s">
        <v>471</v>
      </c>
      <c r="E731" s="67">
        <v>20</v>
      </c>
      <c r="F731" s="57">
        <f t="shared" si="33"/>
        <v>400</v>
      </c>
      <c r="G731" s="12" t="s">
        <v>275</v>
      </c>
      <c r="H731" s="12" t="s">
        <v>276</v>
      </c>
    </row>
    <row r="732" spans="1:8" ht="24">
      <c r="A732" s="143" t="s">
        <v>73</v>
      </c>
      <c r="B732" s="90">
        <v>300</v>
      </c>
      <c r="C732" s="131" t="s">
        <v>7</v>
      </c>
      <c r="D732" s="41" t="s">
        <v>471</v>
      </c>
      <c r="E732" s="67">
        <v>195</v>
      </c>
      <c r="F732" s="20">
        <f t="shared" si="33"/>
        <v>58500</v>
      </c>
      <c r="G732" s="12" t="s">
        <v>291</v>
      </c>
      <c r="H732" s="12" t="s">
        <v>292</v>
      </c>
    </row>
    <row r="733" spans="1:8" ht="24">
      <c r="A733" s="143" t="s">
        <v>73</v>
      </c>
      <c r="B733" s="95">
        <v>40</v>
      </c>
      <c r="C733" s="152" t="s">
        <v>7</v>
      </c>
      <c r="D733" s="41" t="s">
        <v>471</v>
      </c>
      <c r="E733" s="63">
        <v>500</v>
      </c>
      <c r="F733" s="50">
        <f t="shared" si="33"/>
        <v>20000</v>
      </c>
      <c r="G733" s="162" t="s">
        <v>295</v>
      </c>
      <c r="H733" s="12" t="s">
        <v>296</v>
      </c>
    </row>
    <row r="734" spans="1:8" ht="24">
      <c r="A734" s="143" t="s">
        <v>23</v>
      </c>
      <c r="B734" s="92">
        <v>18</v>
      </c>
      <c r="C734" s="131" t="s">
        <v>7</v>
      </c>
      <c r="D734" s="13" t="s">
        <v>410</v>
      </c>
      <c r="E734" s="67">
        <v>275</v>
      </c>
      <c r="F734" s="20">
        <f t="shared" si="33"/>
        <v>4950</v>
      </c>
      <c r="G734" s="12" t="s">
        <v>257</v>
      </c>
      <c r="H734" s="12" t="s">
        <v>258</v>
      </c>
    </row>
    <row r="735" spans="1:8" ht="12">
      <c r="A735" s="143" t="s">
        <v>23</v>
      </c>
      <c r="B735" s="122">
        <v>30</v>
      </c>
      <c r="C735" s="139" t="s">
        <v>7</v>
      </c>
      <c r="D735" s="41" t="s">
        <v>472</v>
      </c>
      <c r="E735" s="58">
        <v>395</v>
      </c>
      <c r="F735" s="53">
        <f t="shared" si="33"/>
        <v>11850</v>
      </c>
      <c r="G735" s="12" t="s">
        <v>263</v>
      </c>
      <c r="H735" s="12" t="s">
        <v>264</v>
      </c>
    </row>
    <row r="736" spans="1:8" ht="12">
      <c r="A736" s="143" t="s">
        <v>23</v>
      </c>
      <c r="B736" s="95">
        <v>20</v>
      </c>
      <c r="C736" s="152" t="s">
        <v>7</v>
      </c>
      <c r="D736" s="19" t="s">
        <v>502</v>
      </c>
      <c r="E736" s="63">
        <v>300</v>
      </c>
      <c r="F736" s="50">
        <f t="shared" si="33"/>
        <v>6000</v>
      </c>
      <c r="G736" s="159" t="s">
        <v>267</v>
      </c>
      <c r="H736" s="12" t="s">
        <v>268</v>
      </c>
    </row>
    <row r="737" spans="1:8" ht="12">
      <c r="A737" s="143" t="s">
        <v>23</v>
      </c>
      <c r="B737" s="91">
        <v>11</v>
      </c>
      <c r="C737" s="135" t="s">
        <v>7</v>
      </c>
      <c r="D737" s="13" t="s">
        <v>531</v>
      </c>
      <c r="E737" s="67">
        <v>400</v>
      </c>
      <c r="F737" s="20">
        <f t="shared" si="33"/>
        <v>4400</v>
      </c>
      <c r="G737" s="12" t="s">
        <v>271</v>
      </c>
      <c r="H737" s="12" t="s">
        <v>272</v>
      </c>
    </row>
    <row r="738" spans="1:8" ht="12">
      <c r="A738" s="143" t="s">
        <v>23</v>
      </c>
      <c r="B738" s="90">
        <v>10</v>
      </c>
      <c r="C738" s="131" t="s">
        <v>7</v>
      </c>
      <c r="D738" s="13" t="s">
        <v>531</v>
      </c>
      <c r="E738" s="67">
        <v>300</v>
      </c>
      <c r="F738" s="20">
        <f t="shared" si="33"/>
        <v>3000</v>
      </c>
      <c r="G738" s="12" t="s">
        <v>275</v>
      </c>
      <c r="H738" s="12" t="s">
        <v>276</v>
      </c>
    </row>
    <row r="739" spans="1:8" ht="24">
      <c r="A739" s="143" t="s">
        <v>23</v>
      </c>
      <c r="B739" s="90">
        <v>150</v>
      </c>
      <c r="C739" s="131" t="s">
        <v>7</v>
      </c>
      <c r="D739" s="15" t="s">
        <v>579</v>
      </c>
      <c r="E739" s="67">
        <v>275</v>
      </c>
      <c r="F739" s="20">
        <f t="shared" si="33"/>
        <v>41250</v>
      </c>
      <c r="G739" s="12" t="s">
        <v>291</v>
      </c>
      <c r="H739" s="12" t="s">
        <v>292</v>
      </c>
    </row>
    <row r="740" spans="1:8" ht="12">
      <c r="A740" s="143" t="s">
        <v>23</v>
      </c>
      <c r="B740" s="95">
        <v>40</v>
      </c>
      <c r="C740" s="152" t="s">
        <v>7</v>
      </c>
      <c r="D740" s="19" t="s">
        <v>659</v>
      </c>
      <c r="E740" s="63">
        <v>525</v>
      </c>
      <c r="F740" s="50">
        <f t="shared" si="33"/>
        <v>21000</v>
      </c>
      <c r="G740" s="162" t="s">
        <v>295</v>
      </c>
      <c r="H740" s="12" t="s">
        <v>296</v>
      </c>
    </row>
    <row r="741" spans="1:8" ht="12">
      <c r="A741" s="150" t="s">
        <v>660</v>
      </c>
      <c r="B741" s="95">
        <v>40</v>
      </c>
      <c r="C741" s="152" t="s">
        <v>7</v>
      </c>
      <c r="D741" s="19" t="s">
        <v>661</v>
      </c>
      <c r="E741" s="63">
        <v>500</v>
      </c>
      <c r="F741" s="50">
        <f t="shared" si="33"/>
        <v>20000</v>
      </c>
      <c r="G741" s="162" t="s">
        <v>295</v>
      </c>
      <c r="H741" s="12" t="s">
        <v>296</v>
      </c>
    </row>
    <row r="742" spans="1:8" ht="24">
      <c r="A742" s="143" t="s">
        <v>198</v>
      </c>
      <c r="B742" s="92">
        <v>30</v>
      </c>
      <c r="C742" s="131" t="s">
        <v>7</v>
      </c>
      <c r="D742" s="16" t="s">
        <v>580</v>
      </c>
      <c r="E742" s="67">
        <v>185</v>
      </c>
      <c r="F742" s="20">
        <f t="shared" si="33"/>
        <v>5550</v>
      </c>
      <c r="G742" s="12" t="s">
        <v>291</v>
      </c>
      <c r="H742" s="12" t="s">
        <v>292</v>
      </c>
    </row>
    <row r="743" spans="1:8" ht="24">
      <c r="A743" s="143" t="s">
        <v>199</v>
      </c>
      <c r="B743" s="92">
        <v>25</v>
      </c>
      <c r="C743" s="131" t="s">
        <v>7</v>
      </c>
      <c r="D743" s="13" t="s">
        <v>581</v>
      </c>
      <c r="E743" s="67">
        <v>190</v>
      </c>
      <c r="F743" s="20">
        <f t="shared" si="33"/>
        <v>4750</v>
      </c>
      <c r="G743" s="12" t="s">
        <v>291</v>
      </c>
      <c r="H743" s="12" t="s">
        <v>292</v>
      </c>
    </row>
    <row r="744" spans="1:8" ht="12">
      <c r="A744" s="143" t="s">
        <v>582</v>
      </c>
      <c r="B744" s="90">
        <v>5</v>
      </c>
      <c r="C744" s="131" t="s">
        <v>7</v>
      </c>
      <c r="D744" s="13" t="s">
        <v>583</v>
      </c>
      <c r="E744" s="67">
        <v>7865</v>
      </c>
      <c r="F744" s="20">
        <f t="shared" si="33"/>
        <v>39325</v>
      </c>
      <c r="G744" s="12" t="s">
        <v>291</v>
      </c>
      <c r="H744" s="12" t="s">
        <v>292</v>
      </c>
    </row>
    <row r="745" spans="1:8" ht="13.5">
      <c r="A745" s="143" t="s">
        <v>74</v>
      </c>
      <c r="B745" s="92">
        <v>8</v>
      </c>
      <c r="C745" s="128" t="s">
        <v>7</v>
      </c>
      <c r="D745" s="13" t="s">
        <v>624</v>
      </c>
      <c r="E745" s="67">
        <v>1750</v>
      </c>
      <c r="F745" s="20">
        <f t="shared" si="33"/>
        <v>14000</v>
      </c>
      <c r="G745" s="12" t="s">
        <v>293</v>
      </c>
      <c r="H745" s="12" t="s">
        <v>294</v>
      </c>
    </row>
    <row r="746" spans="1:8" ht="13.5">
      <c r="A746" s="143" t="s">
        <v>176</v>
      </c>
      <c r="B746" s="92">
        <v>2</v>
      </c>
      <c r="C746" s="128" t="s">
        <v>7</v>
      </c>
      <c r="D746" s="13" t="s">
        <v>823</v>
      </c>
      <c r="E746" s="67">
        <v>2100</v>
      </c>
      <c r="F746" s="20">
        <f t="shared" si="33"/>
        <v>4200</v>
      </c>
      <c r="G746" s="12" t="s">
        <v>293</v>
      </c>
      <c r="H746" s="12" t="s">
        <v>294</v>
      </c>
    </row>
    <row r="747" spans="1:8" ht="13.5">
      <c r="A747" s="143" t="s">
        <v>101</v>
      </c>
      <c r="B747" s="92">
        <v>34</v>
      </c>
      <c r="C747" s="128" t="s">
        <v>7</v>
      </c>
      <c r="D747" s="13" t="s">
        <v>625</v>
      </c>
      <c r="E747" s="67">
        <v>3700</v>
      </c>
      <c r="F747" s="20">
        <f t="shared" si="33"/>
        <v>125800</v>
      </c>
      <c r="G747" s="12" t="s">
        <v>293</v>
      </c>
      <c r="H747" s="12" t="s">
        <v>294</v>
      </c>
    </row>
    <row r="748" spans="1:8" ht="13.5">
      <c r="A748" s="143" t="s">
        <v>75</v>
      </c>
      <c r="B748" s="92">
        <v>3</v>
      </c>
      <c r="C748" s="128" t="s">
        <v>7</v>
      </c>
      <c r="D748" s="13" t="s">
        <v>626</v>
      </c>
      <c r="E748" s="67">
        <v>6400</v>
      </c>
      <c r="F748" s="20">
        <f t="shared" si="33"/>
        <v>19200</v>
      </c>
      <c r="G748" s="12" t="s">
        <v>293</v>
      </c>
      <c r="H748" s="12" t="s">
        <v>294</v>
      </c>
    </row>
    <row r="749" spans="1:8" ht="13.5">
      <c r="A749" s="143" t="s">
        <v>76</v>
      </c>
      <c r="B749" s="92">
        <v>26</v>
      </c>
      <c r="C749" s="128" t="s">
        <v>8</v>
      </c>
      <c r="D749" s="13" t="s">
        <v>627</v>
      </c>
      <c r="E749" s="67">
        <v>20</v>
      </c>
      <c r="F749" s="20">
        <f t="shared" si="33"/>
        <v>520</v>
      </c>
      <c r="G749" s="12" t="s">
        <v>293</v>
      </c>
      <c r="H749" s="12" t="s">
        <v>294</v>
      </c>
    </row>
    <row r="750" spans="1:8" ht="13.5">
      <c r="A750" s="143" t="s">
        <v>77</v>
      </c>
      <c r="B750" s="92">
        <v>7741</v>
      </c>
      <c r="C750" s="128" t="s">
        <v>8</v>
      </c>
      <c r="D750" s="13" t="s">
        <v>628</v>
      </c>
      <c r="E750" s="67">
        <v>40</v>
      </c>
      <c r="F750" s="20">
        <f t="shared" si="33"/>
        <v>309640</v>
      </c>
      <c r="G750" s="12" t="s">
        <v>293</v>
      </c>
      <c r="H750" s="12" t="s">
        <v>294</v>
      </c>
    </row>
    <row r="751" spans="1:8" ht="13.5">
      <c r="A751" s="143" t="s">
        <v>78</v>
      </c>
      <c r="B751" s="92">
        <v>158</v>
      </c>
      <c r="C751" s="128" t="s">
        <v>8</v>
      </c>
      <c r="D751" s="13" t="s">
        <v>629</v>
      </c>
      <c r="E751" s="67">
        <v>35</v>
      </c>
      <c r="F751" s="20">
        <f t="shared" si="33"/>
        <v>5530</v>
      </c>
      <c r="G751" s="12" t="s">
        <v>293</v>
      </c>
      <c r="H751" s="12" t="s">
        <v>294</v>
      </c>
    </row>
    <row r="752" spans="1:8" ht="12">
      <c r="A752" s="143" t="s">
        <v>22</v>
      </c>
      <c r="B752" s="94">
        <v>4500</v>
      </c>
      <c r="C752" s="139" t="s">
        <v>8</v>
      </c>
      <c r="D752" s="19" t="s">
        <v>178</v>
      </c>
      <c r="E752" s="58">
        <v>29.75</v>
      </c>
      <c r="F752" s="53">
        <f t="shared" si="33"/>
        <v>133875</v>
      </c>
      <c r="G752" s="12" t="s">
        <v>263</v>
      </c>
      <c r="H752" s="12" t="s">
        <v>264</v>
      </c>
    </row>
    <row r="753" spans="1:8" ht="12">
      <c r="A753" s="143" t="s">
        <v>22</v>
      </c>
      <c r="B753" s="95">
        <v>1000</v>
      </c>
      <c r="C753" s="152" t="s">
        <v>8</v>
      </c>
      <c r="D753" s="19" t="s">
        <v>178</v>
      </c>
      <c r="E753" s="63">
        <v>30</v>
      </c>
      <c r="F753" s="50">
        <f t="shared" si="33"/>
        <v>30000</v>
      </c>
      <c r="G753" s="159" t="s">
        <v>267</v>
      </c>
      <c r="H753" s="12" t="s">
        <v>268</v>
      </c>
    </row>
    <row r="754" spans="1:8" ht="12">
      <c r="A754" s="143" t="s">
        <v>22</v>
      </c>
      <c r="B754" s="95">
        <v>200</v>
      </c>
      <c r="C754" s="152" t="s">
        <v>8</v>
      </c>
      <c r="D754" s="19" t="s">
        <v>178</v>
      </c>
      <c r="E754" s="63">
        <v>200</v>
      </c>
      <c r="F754" s="50">
        <f t="shared" si="33"/>
        <v>40000</v>
      </c>
      <c r="G754" s="162" t="s">
        <v>295</v>
      </c>
      <c r="H754" s="12" t="s">
        <v>296</v>
      </c>
    </row>
    <row r="755" spans="1:8" ht="13.5">
      <c r="A755" s="143" t="s">
        <v>80</v>
      </c>
      <c r="B755" s="92">
        <v>1</v>
      </c>
      <c r="C755" s="128" t="s">
        <v>7</v>
      </c>
      <c r="D755" s="13" t="s">
        <v>630</v>
      </c>
      <c r="E755" s="67">
        <v>8500</v>
      </c>
      <c r="F755" s="20">
        <f t="shared" si="33"/>
        <v>8500</v>
      </c>
      <c r="G755" s="12" t="s">
        <v>293</v>
      </c>
      <c r="H755" s="12" t="s">
        <v>294</v>
      </c>
    </row>
    <row r="756" spans="1:8" ht="13.5">
      <c r="A756" s="143" t="s">
        <v>102</v>
      </c>
      <c r="B756" s="92">
        <v>4</v>
      </c>
      <c r="C756" s="128" t="s">
        <v>7</v>
      </c>
      <c r="D756" s="13" t="s">
        <v>631</v>
      </c>
      <c r="E756" s="67">
        <v>9500</v>
      </c>
      <c r="F756" s="20">
        <f t="shared" si="33"/>
        <v>38000</v>
      </c>
      <c r="G756" s="12" t="s">
        <v>293</v>
      </c>
      <c r="H756" s="12" t="s">
        <v>294</v>
      </c>
    </row>
    <row r="757" spans="1:8" ht="13.5">
      <c r="A757" s="143" t="s">
        <v>103</v>
      </c>
      <c r="B757" s="92">
        <v>1</v>
      </c>
      <c r="C757" s="128" t="s">
        <v>7</v>
      </c>
      <c r="D757" s="13" t="s">
        <v>632</v>
      </c>
      <c r="E757" s="67">
        <v>11000</v>
      </c>
      <c r="F757" s="20">
        <f t="shared" si="33"/>
        <v>11000</v>
      </c>
      <c r="G757" s="12" t="s">
        <v>293</v>
      </c>
      <c r="H757" s="12" t="s">
        <v>294</v>
      </c>
    </row>
    <row r="758" spans="1:8" ht="13.5">
      <c r="A758" s="143" t="s">
        <v>79</v>
      </c>
      <c r="B758" s="92">
        <v>1</v>
      </c>
      <c r="C758" s="128" t="s">
        <v>7</v>
      </c>
      <c r="D758" s="13" t="s">
        <v>633</v>
      </c>
      <c r="E758" s="67">
        <v>13500</v>
      </c>
      <c r="F758" s="20">
        <f t="shared" si="33"/>
        <v>13500</v>
      </c>
      <c r="G758" s="12" t="s">
        <v>293</v>
      </c>
      <c r="H758" s="12" t="s">
        <v>294</v>
      </c>
    </row>
    <row r="759" spans="1:8" ht="13.5">
      <c r="A759" s="143" t="s">
        <v>634</v>
      </c>
      <c r="B759" s="92">
        <v>5</v>
      </c>
      <c r="C759" s="128" t="s">
        <v>7</v>
      </c>
      <c r="D759" s="13" t="s">
        <v>635</v>
      </c>
      <c r="E759" s="67">
        <v>14000</v>
      </c>
      <c r="F759" s="20">
        <f aca="true" t="shared" si="34" ref="F759:F780">B759*E759</f>
        <v>70000</v>
      </c>
      <c r="G759" s="12" t="s">
        <v>293</v>
      </c>
      <c r="H759" s="12" t="s">
        <v>294</v>
      </c>
    </row>
    <row r="760" spans="1:8" ht="13.5">
      <c r="A760" s="143" t="s">
        <v>636</v>
      </c>
      <c r="B760" s="92">
        <v>1</v>
      </c>
      <c r="C760" s="128" t="s">
        <v>7</v>
      </c>
      <c r="D760" s="13" t="s">
        <v>637</v>
      </c>
      <c r="E760" s="67">
        <v>3700</v>
      </c>
      <c r="F760" s="20">
        <f t="shared" si="34"/>
        <v>3700</v>
      </c>
      <c r="G760" s="12" t="s">
        <v>293</v>
      </c>
      <c r="H760" s="12" t="s">
        <v>294</v>
      </c>
    </row>
    <row r="761" spans="1:8" ht="12">
      <c r="A761" s="150" t="s">
        <v>824</v>
      </c>
      <c r="B761" s="95">
        <v>1000</v>
      </c>
      <c r="C761" s="135" t="s">
        <v>8</v>
      </c>
      <c r="D761" s="13" t="s">
        <v>825</v>
      </c>
      <c r="E761" s="67">
        <v>4</v>
      </c>
      <c r="F761" s="20">
        <f t="shared" si="34"/>
        <v>4000</v>
      </c>
      <c r="G761" s="160" t="s">
        <v>247</v>
      </c>
      <c r="H761" s="12" t="s">
        <v>248</v>
      </c>
    </row>
    <row r="762" spans="1:8" ht="12">
      <c r="A762" s="150" t="s">
        <v>824</v>
      </c>
      <c r="B762" s="90">
        <v>669</v>
      </c>
      <c r="C762" s="131" t="s">
        <v>8</v>
      </c>
      <c r="D762" s="13" t="s">
        <v>826</v>
      </c>
      <c r="E762" s="67">
        <v>3.5</v>
      </c>
      <c r="F762" s="20">
        <f t="shared" si="34"/>
        <v>2341.5</v>
      </c>
      <c r="G762" s="12" t="s">
        <v>257</v>
      </c>
      <c r="H762" s="12" t="s">
        <v>258</v>
      </c>
    </row>
    <row r="763" spans="1:8" ht="12">
      <c r="A763" s="150" t="s">
        <v>824</v>
      </c>
      <c r="B763" s="95">
        <v>6294</v>
      </c>
      <c r="C763" s="135" t="s">
        <v>8</v>
      </c>
      <c r="D763" s="13" t="s">
        <v>827</v>
      </c>
      <c r="E763" s="67">
        <v>2</v>
      </c>
      <c r="F763" s="20">
        <f t="shared" si="34"/>
        <v>12588</v>
      </c>
      <c r="G763" s="160" t="s">
        <v>247</v>
      </c>
      <c r="H763" s="12" t="s">
        <v>248</v>
      </c>
    </row>
    <row r="764" spans="1:8" ht="12">
      <c r="A764" s="150" t="s">
        <v>824</v>
      </c>
      <c r="B764" s="95">
        <v>3000</v>
      </c>
      <c r="C764" s="135" t="s">
        <v>8</v>
      </c>
      <c r="D764" s="13" t="s">
        <v>827</v>
      </c>
      <c r="E764" s="67">
        <v>2</v>
      </c>
      <c r="F764" s="20">
        <f t="shared" si="34"/>
        <v>6000</v>
      </c>
      <c r="G764" s="160" t="s">
        <v>247</v>
      </c>
      <c r="H764" s="12" t="s">
        <v>248</v>
      </c>
    </row>
    <row r="765" spans="1:8" ht="12">
      <c r="A765" s="150" t="s">
        <v>824</v>
      </c>
      <c r="B765" s="90">
        <v>24800</v>
      </c>
      <c r="C765" s="131" t="s">
        <v>8</v>
      </c>
      <c r="D765" s="13" t="s">
        <v>827</v>
      </c>
      <c r="E765" s="67">
        <v>0.5</v>
      </c>
      <c r="F765" s="20">
        <f t="shared" si="34"/>
        <v>12400</v>
      </c>
      <c r="G765" s="12" t="s">
        <v>257</v>
      </c>
      <c r="H765" s="12" t="s">
        <v>258</v>
      </c>
    </row>
    <row r="766" spans="1:8" ht="12">
      <c r="A766" s="150" t="s">
        <v>824</v>
      </c>
      <c r="B766" s="90">
        <v>12400</v>
      </c>
      <c r="C766" s="131" t="s">
        <v>8</v>
      </c>
      <c r="D766" s="13" t="s">
        <v>827</v>
      </c>
      <c r="E766" s="67">
        <v>0.5</v>
      </c>
      <c r="F766" s="20">
        <f t="shared" si="34"/>
        <v>6200</v>
      </c>
      <c r="G766" s="12" t="s">
        <v>257</v>
      </c>
      <c r="H766" s="12" t="s">
        <v>258</v>
      </c>
    </row>
    <row r="767" spans="1:8" ht="12">
      <c r="A767" s="150" t="s">
        <v>824</v>
      </c>
      <c r="B767" s="95">
        <v>10000</v>
      </c>
      <c r="C767" s="135" t="s">
        <v>8</v>
      </c>
      <c r="D767" s="13" t="s">
        <v>828</v>
      </c>
      <c r="E767" s="67">
        <v>2.5</v>
      </c>
      <c r="F767" s="20">
        <f t="shared" si="34"/>
        <v>25000</v>
      </c>
      <c r="G767" s="160" t="s">
        <v>247</v>
      </c>
      <c r="H767" s="12" t="s">
        <v>248</v>
      </c>
    </row>
    <row r="768" spans="1:8" ht="12">
      <c r="A768" s="150" t="s">
        <v>824</v>
      </c>
      <c r="B768" s="95">
        <v>1000</v>
      </c>
      <c r="C768" s="135" t="s">
        <v>8</v>
      </c>
      <c r="D768" s="13" t="s">
        <v>829</v>
      </c>
      <c r="E768" s="67">
        <v>3</v>
      </c>
      <c r="F768" s="20">
        <f t="shared" si="34"/>
        <v>3000</v>
      </c>
      <c r="G768" s="160" t="s">
        <v>247</v>
      </c>
      <c r="H768" s="12" t="s">
        <v>248</v>
      </c>
    </row>
    <row r="769" spans="1:8" ht="12">
      <c r="A769" s="149" t="s">
        <v>130</v>
      </c>
      <c r="B769" s="119">
        <v>700</v>
      </c>
      <c r="C769" s="129" t="s">
        <v>8</v>
      </c>
      <c r="D769" s="41" t="s">
        <v>830</v>
      </c>
      <c r="E769" s="63">
        <v>2</v>
      </c>
      <c r="F769" s="52">
        <f t="shared" si="34"/>
        <v>1400</v>
      </c>
      <c r="G769" s="12" t="s">
        <v>261</v>
      </c>
      <c r="H769" s="12" t="s">
        <v>262</v>
      </c>
    </row>
    <row r="770" spans="1:8" ht="12">
      <c r="A770" s="149" t="s">
        <v>130</v>
      </c>
      <c r="B770" s="94">
        <v>480</v>
      </c>
      <c r="C770" s="139" t="s">
        <v>8</v>
      </c>
      <c r="D770" s="41" t="s">
        <v>830</v>
      </c>
      <c r="E770" s="58">
        <v>1</v>
      </c>
      <c r="F770" s="53">
        <f t="shared" si="34"/>
        <v>480</v>
      </c>
      <c r="G770" s="12" t="s">
        <v>281</v>
      </c>
      <c r="H770" s="12" t="s">
        <v>282</v>
      </c>
    </row>
    <row r="771" spans="1:8" ht="12">
      <c r="A771" s="149" t="s">
        <v>130</v>
      </c>
      <c r="B771" s="94">
        <v>560</v>
      </c>
      <c r="C771" s="139" t="s">
        <v>8</v>
      </c>
      <c r="D771" s="41" t="s">
        <v>830</v>
      </c>
      <c r="E771" s="58">
        <v>1</v>
      </c>
      <c r="F771" s="53">
        <f t="shared" si="34"/>
        <v>560</v>
      </c>
      <c r="G771" s="12" t="s">
        <v>285</v>
      </c>
      <c r="H771" s="12" t="s">
        <v>286</v>
      </c>
    </row>
    <row r="772" spans="1:8" ht="12">
      <c r="A772" s="149" t="s">
        <v>130</v>
      </c>
      <c r="B772" s="90">
        <v>130</v>
      </c>
      <c r="C772" s="131" t="s">
        <v>8</v>
      </c>
      <c r="D772" s="41" t="s">
        <v>830</v>
      </c>
      <c r="E772" s="67">
        <v>1</v>
      </c>
      <c r="F772" s="20">
        <f t="shared" si="34"/>
        <v>130</v>
      </c>
      <c r="G772" s="12" t="s">
        <v>283</v>
      </c>
      <c r="H772" s="12" t="s">
        <v>284</v>
      </c>
    </row>
    <row r="773" spans="1:8" ht="12">
      <c r="A773" s="150" t="s">
        <v>185</v>
      </c>
      <c r="B773" s="91">
        <v>945</v>
      </c>
      <c r="C773" s="135" t="s">
        <v>65</v>
      </c>
      <c r="D773" s="13" t="s">
        <v>532</v>
      </c>
      <c r="E773" s="67">
        <v>5</v>
      </c>
      <c r="F773" s="20">
        <f t="shared" si="34"/>
        <v>4725</v>
      </c>
      <c r="G773" s="12" t="s">
        <v>271</v>
      </c>
      <c r="H773" s="12" t="s">
        <v>272</v>
      </c>
    </row>
    <row r="774" spans="1:8" ht="13.5">
      <c r="A774" s="143" t="s">
        <v>185</v>
      </c>
      <c r="B774" s="92">
        <v>3300</v>
      </c>
      <c r="C774" s="128" t="s">
        <v>65</v>
      </c>
      <c r="D774" s="13" t="s">
        <v>532</v>
      </c>
      <c r="E774" s="67">
        <v>3.5</v>
      </c>
      <c r="F774" s="20">
        <f t="shared" si="34"/>
        <v>11550</v>
      </c>
      <c r="G774" s="12" t="s">
        <v>293</v>
      </c>
      <c r="H774" s="12" t="s">
        <v>294</v>
      </c>
    </row>
    <row r="775" spans="1:8" ht="12">
      <c r="A775" s="143" t="s">
        <v>831</v>
      </c>
      <c r="B775" s="92">
        <v>19</v>
      </c>
      <c r="C775" s="131" t="s">
        <v>7</v>
      </c>
      <c r="D775" s="15" t="s">
        <v>411</v>
      </c>
      <c r="E775" s="67">
        <v>35</v>
      </c>
      <c r="F775" s="20">
        <f t="shared" si="34"/>
        <v>665</v>
      </c>
      <c r="G775" s="12" t="s">
        <v>257</v>
      </c>
      <c r="H775" s="12" t="s">
        <v>258</v>
      </c>
    </row>
    <row r="776" spans="1:8" ht="12">
      <c r="A776" s="150" t="s">
        <v>141</v>
      </c>
      <c r="B776" s="91">
        <v>332</v>
      </c>
      <c r="C776" s="135" t="s">
        <v>7</v>
      </c>
      <c r="D776" s="13" t="s">
        <v>142</v>
      </c>
      <c r="E776" s="67">
        <v>6</v>
      </c>
      <c r="F776" s="20">
        <f t="shared" si="34"/>
        <v>1992</v>
      </c>
      <c r="G776" s="12" t="s">
        <v>271</v>
      </c>
      <c r="H776" s="12" t="s">
        <v>272</v>
      </c>
    </row>
    <row r="777" spans="1:8" ht="13.5">
      <c r="A777" s="150" t="s">
        <v>141</v>
      </c>
      <c r="B777" s="92">
        <v>280</v>
      </c>
      <c r="C777" s="128" t="s">
        <v>7</v>
      </c>
      <c r="D777" s="13" t="s">
        <v>142</v>
      </c>
      <c r="E777" s="67">
        <v>8</v>
      </c>
      <c r="F777" s="20">
        <f t="shared" si="34"/>
        <v>2240</v>
      </c>
      <c r="G777" s="12" t="s">
        <v>293</v>
      </c>
      <c r="H777" s="12" t="s">
        <v>294</v>
      </c>
    </row>
    <row r="778" spans="1:8" ht="13.5">
      <c r="A778" s="143" t="s">
        <v>143</v>
      </c>
      <c r="B778" s="92">
        <v>12</v>
      </c>
      <c r="C778" s="128" t="s">
        <v>7</v>
      </c>
      <c r="D778" s="13" t="s">
        <v>533</v>
      </c>
      <c r="E778" s="67">
        <v>25</v>
      </c>
      <c r="F778" s="20">
        <f t="shared" si="34"/>
        <v>300</v>
      </c>
      <c r="G778" s="12" t="s">
        <v>259</v>
      </c>
      <c r="H778" s="12" t="s">
        <v>260</v>
      </c>
    </row>
    <row r="779" spans="1:8" ht="12">
      <c r="A779" s="143" t="s">
        <v>143</v>
      </c>
      <c r="B779" s="91">
        <v>330</v>
      </c>
      <c r="C779" s="135" t="s">
        <v>7</v>
      </c>
      <c r="D779" s="13" t="s">
        <v>533</v>
      </c>
      <c r="E779" s="67">
        <v>6</v>
      </c>
      <c r="F779" s="20">
        <f t="shared" si="34"/>
        <v>1980</v>
      </c>
      <c r="G779" s="12" t="s">
        <v>271</v>
      </c>
      <c r="H779" s="12" t="s">
        <v>272</v>
      </c>
    </row>
    <row r="780" spans="1:8" ht="13.5">
      <c r="A780" s="143" t="s">
        <v>143</v>
      </c>
      <c r="B780" s="92">
        <v>160</v>
      </c>
      <c r="C780" s="128" t="s">
        <v>7</v>
      </c>
      <c r="D780" s="13" t="s">
        <v>533</v>
      </c>
      <c r="E780" s="67">
        <v>23</v>
      </c>
      <c r="F780" s="20">
        <f t="shared" si="34"/>
        <v>3680</v>
      </c>
      <c r="G780" s="12" t="s">
        <v>293</v>
      </c>
      <c r="H780" s="12" t="s">
        <v>294</v>
      </c>
    </row>
    <row r="781" spans="1:8" ht="12">
      <c r="A781" s="183" t="s">
        <v>81</v>
      </c>
      <c r="B781" s="118">
        <v>15</v>
      </c>
      <c r="C781" s="87" t="s">
        <v>7</v>
      </c>
      <c r="D781" s="27" t="s">
        <v>357</v>
      </c>
      <c r="E781" s="66">
        <v>30</v>
      </c>
      <c r="F781" s="28">
        <f>+B781*E781</f>
        <v>450</v>
      </c>
      <c r="G781" s="12" t="s">
        <v>255</v>
      </c>
      <c r="H781" s="12" t="s">
        <v>256</v>
      </c>
    </row>
    <row r="782" spans="1:8" ht="13.5">
      <c r="A782" s="143" t="s">
        <v>453</v>
      </c>
      <c r="B782" s="92">
        <v>2</v>
      </c>
      <c r="C782" s="128" t="s">
        <v>7</v>
      </c>
      <c r="D782" s="13" t="s">
        <v>454</v>
      </c>
      <c r="E782" s="67">
        <v>25</v>
      </c>
      <c r="F782" s="20">
        <f aca="true" t="shared" si="35" ref="F782:F789">B782*E782</f>
        <v>50</v>
      </c>
      <c r="G782" s="12" t="s">
        <v>259</v>
      </c>
      <c r="H782" s="12" t="s">
        <v>260</v>
      </c>
    </row>
    <row r="783" spans="1:8" ht="24">
      <c r="A783" s="149" t="s">
        <v>131</v>
      </c>
      <c r="B783" s="119">
        <v>4000</v>
      </c>
      <c r="C783" s="129" t="s">
        <v>8</v>
      </c>
      <c r="D783" s="37" t="s">
        <v>832</v>
      </c>
      <c r="E783" s="63">
        <v>4</v>
      </c>
      <c r="F783" s="52">
        <f t="shared" si="35"/>
        <v>16000</v>
      </c>
      <c r="G783" s="12" t="s">
        <v>261</v>
      </c>
      <c r="H783" s="12" t="s">
        <v>262</v>
      </c>
    </row>
    <row r="784" spans="1:8" ht="24">
      <c r="A784" s="149" t="s">
        <v>131</v>
      </c>
      <c r="B784" s="119">
        <v>10000</v>
      </c>
      <c r="C784" s="129" t="s">
        <v>8</v>
      </c>
      <c r="D784" s="37" t="s">
        <v>833</v>
      </c>
      <c r="E784" s="63">
        <v>4</v>
      </c>
      <c r="F784" s="52">
        <f t="shared" si="35"/>
        <v>40000</v>
      </c>
      <c r="G784" s="12" t="s">
        <v>261</v>
      </c>
      <c r="H784" s="12" t="s">
        <v>262</v>
      </c>
    </row>
    <row r="785" spans="1:8" ht="24">
      <c r="A785" s="149" t="s">
        <v>131</v>
      </c>
      <c r="B785" s="119">
        <v>1000</v>
      </c>
      <c r="C785" s="129" t="s">
        <v>8</v>
      </c>
      <c r="D785" s="37" t="s">
        <v>834</v>
      </c>
      <c r="E785" s="63">
        <v>7</v>
      </c>
      <c r="F785" s="52">
        <f t="shared" si="35"/>
        <v>7000</v>
      </c>
      <c r="G785" s="12" t="s">
        <v>261</v>
      </c>
      <c r="H785" s="12" t="s">
        <v>262</v>
      </c>
    </row>
    <row r="786" spans="1:8" ht="24">
      <c r="A786" s="150" t="s">
        <v>131</v>
      </c>
      <c r="B786" s="91">
        <v>2407</v>
      </c>
      <c r="C786" s="135" t="s">
        <v>8</v>
      </c>
      <c r="D786" s="13" t="s">
        <v>534</v>
      </c>
      <c r="E786" s="67">
        <v>5</v>
      </c>
      <c r="F786" s="20">
        <f t="shared" si="35"/>
        <v>12035</v>
      </c>
      <c r="G786" s="12" t="s">
        <v>271</v>
      </c>
      <c r="H786" s="12" t="s">
        <v>272</v>
      </c>
    </row>
    <row r="787" spans="1:8" ht="24">
      <c r="A787" s="150" t="s">
        <v>131</v>
      </c>
      <c r="B787" s="92">
        <v>4834</v>
      </c>
      <c r="C787" s="128" t="s">
        <v>8</v>
      </c>
      <c r="D787" s="37" t="s">
        <v>833</v>
      </c>
      <c r="E787" s="67">
        <v>3.25</v>
      </c>
      <c r="F787" s="20">
        <f t="shared" si="35"/>
        <v>15710.5</v>
      </c>
      <c r="G787" s="12" t="s">
        <v>259</v>
      </c>
      <c r="H787" s="12" t="s">
        <v>260</v>
      </c>
    </row>
    <row r="788" spans="1:8" ht="24">
      <c r="A788" s="150" t="s">
        <v>131</v>
      </c>
      <c r="B788" s="92">
        <v>9192</v>
      </c>
      <c r="C788" s="128" t="s">
        <v>8</v>
      </c>
      <c r="D788" s="37" t="s">
        <v>832</v>
      </c>
      <c r="E788" s="67">
        <v>3.25</v>
      </c>
      <c r="F788" s="20">
        <f t="shared" si="35"/>
        <v>29874</v>
      </c>
      <c r="G788" s="12" t="s">
        <v>259</v>
      </c>
      <c r="H788" s="12" t="s">
        <v>260</v>
      </c>
    </row>
    <row r="789" spans="1:8" ht="12">
      <c r="A789" s="149" t="s">
        <v>228</v>
      </c>
      <c r="B789" s="119">
        <v>400</v>
      </c>
      <c r="C789" s="129" t="s">
        <v>7</v>
      </c>
      <c r="D789" s="37" t="s">
        <v>465</v>
      </c>
      <c r="E789" s="63">
        <v>4</v>
      </c>
      <c r="F789" s="52">
        <f t="shared" si="35"/>
        <v>1600</v>
      </c>
      <c r="G789" s="12" t="s">
        <v>261</v>
      </c>
      <c r="H789" s="12" t="s">
        <v>262</v>
      </c>
    </row>
    <row r="790" spans="1:8" ht="24">
      <c r="A790" s="183" t="s">
        <v>835</v>
      </c>
      <c r="B790" s="118">
        <v>948</v>
      </c>
      <c r="C790" s="141" t="s">
        <v>8</v>
      </c>
      <c r="D790" s="27" t="s">
        <v>391</v>
      </c>
      <c r="E790" s="66">
        <v>1.8</v>
      </c>
      <c r="F790" s="28">
        <f aca="true" t="shared" si="36" ref="F790:F797">+B790*E790</f>
        <v>1706.4</v>
      </c>
      <c r="G790" s="12" t="s">
        <v>255</v>
      </c>
      <c r="H790" s="12" t="s">
        <v>256</v>
      </c>
    </row>
    <row r="791" spans="1:8" ht="24">
      <c r="A791" s="183" t="s">
        <v>835</v>
      </c>
      <c r="B791" s="118">
        <v>90</v>
      </c>
      <c r="C791" s="87" t="s">
        <v>8</v>
      </c>
      <c r="D791" s="27" t="s">
        <v>392</v>
      </c>
      <c r="E791" s="66">
        <v>3.8</v>
      </c>
      <c r="F791" s="28">
        <f t="shared" si="36"/>
        <v>342</v>
      </c>
      <c r="G791" s="12" t="s">
        <v>255</v>
      </c>
      <c r="H791" s="12" t="s">
        <v>256</v>
      </c>
    </row>
    <row r="792" spans="1:8" ht="24">
      <c r="A792" s="183" t="s">
        <v>835</v>
      </c>
      <c r="B792" s="118">
        <v>327</v>
      </c>
      <c r="C792" s="87" t="s">
        <v>8</v>
      </c>
      <c r="D792" s="27" t="s">
        <v>393</v>
      </c>
      <c r="E792" s="66">
        <v>5.8</v>
      </c>
      <c r="F792" s="28">
        <f t="shared" si="36"/>
        <v>1896.6</v>
      </c>
      <c r="G792" s="12" t="s">
        <v>255</v>
      </c>
      <c r="H792" s="12" t="s">
        <v>256</v>
      </c>
    </row>
    <row r="793" spans="1:8" ht="24">
      <c r="A793" s="183" t="s">
        <v>835</v>
      </c>
      <c r="B793" s="118">
        <v>2571</v>
      </c>
      <c r="C793" s="87" t="s">
        <v>8</v>
      </c>
      <c r="D793" s="27" t="s">
        <v>386</v>
      </c>
      <c r="E793" s="66">
        <v>0.7</v>
      </c>
      <c r="F793" s="28">
        <f t="shared" si="36"/>
        <v>1799.6999999999998</v>
      </c>
      <c r="G793" s="12" t="s">
        <v>255</v>
      </c>
      <c r="H793" s="12" t="s">
        <v>256</v>
      </c>
    </row>
    <row r="794" spans="1:8" ht="24">
      <c r="A794" s="183" t="s">
        <v>835</v>
      </c>
      <c r="B794" s="118">
        <v>135</v>
      </c>
      <c r="C794" s="87" t="s">
        <v>8</v>
      </c>
      <c r="D794" s="27" t="s">
        <v>389</v>
      </c>
      <c r="E794" s="66">
        <v>0.75</v>
      </c>
      <c r="F794" s="28">
        <f t="shared" si="36"/>
        <v>101.25</v>
      </c>
      <c r="G794" s="12" t="s">
        <v>255</v>
      </c>
      <c r="H794" s="12" t="s">
        <v>256</v>
      </c>
    </row>
    <row r="795" spans="1:8" ht="24">
      <c r="A795" s="183" t="s">
        <v>835</v>
      </c>
      <c r="B795" s="123">
        <v>2351</v>
      </c>
      <c r="C795" s="101" t="s">
        <v>8</v>
      </c>
      <c r="D795" s="27" t="s">
        <v>388</v>
      </c>
      <c r="E795" s="72">
        <v>0.75</v>
      </c>
      <c r="F795" s="73">
        <f t="shared" si="36"/>
        <v>1763.25</v>
      </c>
      <c r="G795" s="12" t="s">
        <v>255</v>
      </c>
      <c r="H795" s="12" t="s">
        <v>256</v>
      </c>
    </row>
    <row r="796" spans="1:8" ht="24">
      <c r="A796" s="183" t="s">
        <v>835</v>
      </c>
      <c r="B796" s="118">
        <v>7021</v>
      </c>
      <c r="C796" s="118" t="s">
        <v>8</v>
      </c>
      <c r="D796" s="27" t="s">
        <v>387</v>
      </c>
      <c r="E796" s="66">
        <v>1.15</v>
      </c>
      <c r="F796" s="28">
        <f t="shared" si="36"/>
        <v>8074.15</v>
      </c>
      <c r="G796" s="12" t="s">
        <v>255</v>
      </c>
      <c r="H796" s="12" t="s">
        <v>256</v>
      </c>
    </row>
    <row r="797" spans="1:8" ht="24">
      <c r="A797" s="183" t="s">
        <v>835</v>
      </c>
      <c r="B797" s="118">
        <v>1795</v>
      </c>
      <c r="C797" s="118" t="s">
        <v>8</v>
      </c>
      <c r="D797" s="27" t="s">
        <v>390</v>
      </c>
      <c r="E797" s="66">
        <v>1.5</v>
      </c>
      <c r="F797" s="28">
        <f t="shared" si="36"/>
        <v>2692.5</v>
      </c>
      <c r="G797" s="12" t="s">
        <v>255</v>
      </c>
      <c r="H797" s="12" t="s">
        <v>256</v>
      </c>
    </row>
    <row r="798" spans="1:8" ht="24">
      <c r="A798" s="143" t="s">
        <v>836</v>
      </c>
      <c r="B798" s="120">
        <v>40</v>
      </c>
      <c r="C798" s="136" t="s">
        <v>766</v>
      </c>
      <c r="D798" s="31" t="s">
        <v>742</v>
      </c>
      <c r="E798" s="58">
        <v>20</v>
      </c>
      <c r="F798" s="53">
        <f aca="true" t="shared" si="37" ref="F798:F829">B798*E798</f>
        <v>800</v>
      </c>
      <c r="G798" s="160" t="s">
        <v>241</v>
      </c>
      <c r="H798" s="12" t="s">
        <v>242</v>
      </c>
    </row>
    <row r="799" spans="1:8" ht="24">
      <c r="A799" s="143" t="s">
        <v>836</v>
      </c>
      <c r="B799" s="120">
        <v>25</v>
      </c>
      <c r="C799" s="136" t="s">
        <v>766</v>
      </c>
      <c r="D799" s="31" t="s">
        <v>741</v>
      </c>
      <c r="E799" s="58">
        <v>20</v>
      </c>
      <c r="F799" s="53">
        <f t="shared" si="37"/>
        <v>500</v>
      </c>
      <c r="G799" s="160" t="s">
        <v>241</v>
      </c>
      <c r="H799" s="12" t="s">
        <v>242</v>
      </c>
    </row>
    <row r="800" spans="1:8" ht="24">
      <c r="A800" s="143" t="s">
        <v>836</v>
      </c>
      <c r="B800" s="120">
        <v>25</v>
      </c>
      <c r="C800" s="136" t="s">
        <v>766</v>
      </c>
      <c r="D800" s="31" t="s">
        <v>742</v>
      </c>
      <c r="E800" s="58">
        <v>50</v>
      </c>
      <c r="F800" s="53">
        <f t="shared" si="37"/>
        <v>1250</v>
      </c>
      <c r="G800" s="160" t="s">
        <v>241</v>
      </c>
      <c r="H800" s="12" t="s">
        <v>242</v>
      </c>
    </row>
    <row r="801" spans="1:8" ht="24">
      <c r="A801" s="143" t="s">
        <v>836</v>
      </c>
      <c r="B801" s="120">
        <v>1600</v>
      </c>
      <c r="C801" s="136" t="s">
        <v>766</v>
      </c>
      <c r="D801" s="31" t="s">
        <v>743</v>
      </c>
      <c r="E801" s="58">
        <v>10</v>
      </c>
      <c r="F801" s="53">
        <f t="shared" si="37"/>
        <v>16000</v>
      </c>
      <c r="G801" s="160" t="s">
        <v>241</v>
      </c>
      <c r="H801" s="12" t="s">
        <v>242</v>
      </c>
    </row>
    <row r="802" spans="1:8" ht="24">
      <c r="A802" s="143" t="s">
        <v>836</v>
      </c>
      <c r="B802" s="120">
        <v>75</v>
      </c>
      <c r="C802" s="136" t="s">
        <v>766</v>
      </c>
      <c r="D802" s="31" t="s">
        <v>744</v>
      </c>
      <c r="E802" s="58">
        <v>20</v>
      </c>
      <c r="F802" s="53">
        <f t="shared" si="37"/>
        <v>1500</v>
      </c>
      <c r="G802" s="160" t="s">
        <v>241</v>
      </c>
      <c r="H802" s="12" t="s">
        <v>242</v>
      </c>
    </row>
    <row r="803" spans="1:8" ht="24">
      <c r="A803" s="143" t="s">
        <v>836</v>
      </c>
      <c r="B803" s="120">
        <v>970</v>
      </c>
      <c r="C803" s="136" t="s">
        <v>766</v>
      </c>
      <c r="D803" s="31" t="s">
        <v>745</v>
      </c>
      <c r="E803" s="58">
        <v>10</v>
      </c>
      <c r="F803" s="53">
        <f t="shared" si="37"/>
        <v>9700</v>
      </c>
      <c r="G803" s="160" t="s">
        <v>241</v>
      </c>
      <c r="H803" s="12" t="s">
        <v>242</v>
      </c>
    </row>
    <row r="804" spans="1:8" ht="24">
      <c r="A804" s="143" t="s">
        <v>836</v>
      </c>
      <c r="B804" s="120">
        <v>120</v>
      </c>
      <c r="C804" s="136" t="s">
        <v>766</v>
      </c>
      <c r="D804" s="31" t="s">
        <v>746</v>
      </c>
      <c r="E804" s="58">
        <v>20</v>
      </c>
      <c r="F804" s="53">
        <f t="shared" si="37"/>
        <v>2400</v>
      </c>
      <c r="G804" s="160" t="s">
        <v>241</v>
      </c>
      <c r="H804" s="12" t="s">
        <v>242</v>
      </c>
    </row>
    <row r="805" spans="1:8" ht="24">
      <c r="A805" s="143" t="s">
        <v>836</v>
      </c>
      <c r="B805" s="92">
        <v>500</v>
      </c>
      <c r="C805" s="131" t="s">
        <v>8</v>
      </c>
      <c r="D805" s="13" t="s">
        <v>552</v>
      </c>
      <c r="E805" s="67">
        <v>8</v>
      </c>
      <c r="F805" s="20">
        <f t="shared" si="37"/>
        <v>4000</v>
      </c>
      <c r="G805" s="12" t="s">
        <v>275</v>
      </c>
      <c r="H805" s="12" t="s">
        <v>276</v>
      </c>
    </row>
    <row r="806" spans="1:8" ht="24">
      <c r="A806" s="143" t="s">
        <v>836</v>
      </c>
      <c r="B806" s="93">
        <v>200</v>
      </c>
      <c r="C806" s="133" t="s">
        <v>8</v>
      </c>
      <c r="D806" s="18" t="s">
        <v>321</v>
      </c>
      <c r="E806" s="63">
        <v>5</v>
      </c>
      <c r="F806" s="52">
        <f t="shared" si="37"/>
        <v>1000</v>
      </c>
      <c r="G806" s="157" t="s">
        <v>245</v>
      </c>
      <c r="H806" s="12" t="s">
        <v>246</v>
      </c>
    </row>
    <row r="807" spans="1:8" ht="24">
      <c r="A807" s="143" t="s">
        <v>836</v>
      </c>
      <c r="B807" s="94">
        <v>4500</v>
      </c>
      <c r="C807" s="139" t="s">
        <v>8</v>
      </c>
      <c r="D807" s="41" t="s">
        <v>477</v>
      </c>
      <c r="E807" s="58">
        <v>2.85</v>
      </c>
      <c r="F807" s="53">
        <f t="shared" si="37"/>
        <v>12825</v>
      </c>
      <c r="G807" s="12" t="s">
        <v>263</v>
      </c>
      <c r="H807" s="12" t="s">
        <v>264</v>
      </c>
    </row>
    <row r="808" spans="1:8" ht="24">
      <c r="A808" s="143" t="s">
        <v>836</v>
      </c>
      <c r="B808" s="95">
        <v>1500</v>
      </c>
      <c r="C808" s="152" t="s">
        <v>8</v>
      </c>
      <c r="D808" s="19" t="s">
        <v>504</v>
      </c>
      <c r="E808" s="63">
        <v>9</v>
      </c>
      <c r="F808" s="50">
        <f t="shared" si="37"/>
        <v>13500</v>
      </c>
      <c r="G808" s="159" t="s">
        <v>267</v>
      </c>
      <c r="H808" s="12" t="s">
        <v>268</v>
      </c>
    </row>
    <row r="809" spans="1:8" ht="24">
      <c r="A809" s="143" t="s">
        <v>836</v>
      </c>
      <c r="B809" s="95">
        <v>200</v>
      </c>
      <c r="C809" s="152" t="s">
        <v>8</v>
      </c>
      <c r="D809" s="19" t="s">
        <v>666</v>
      </c>
      <c r="E809" s="63">
        <v>15</v>
      </c>
      <c r="F809" s="50">
        <f t="shared" si="37"/>
        <v>3000</v>
      </c>
      <c r="G809" s="162" t="s">
        <v>295</v>
      </c>
      <c r="H809" s="12" t="s">
        <v>296</v>
      </c>
    </row>
    <row r="810" spans="1:8" ht="24">
      <c r="A810" s="143" t="s">
        <v>836</v>
      </c>
      <c r="B810" s="122">
        <v>300</v>
      </c>
      <c r="C810" s="139" t="s">
        <v>8</v>
      </c>
      <c r="D810" s="19" t="s">
        <v>667</v>
      </c>
      <c r="E810" s="58">
        <v>2.85</v>
      </c>
      <c r="F810" s="53">
        <f t="shared" si="37"/>
        <v>855</v>
      </c>
      <c r="G810" s="12" t="s">
        <v>263</v>
      </c>
      <c r="H810" s="12" t="s">
        <v>264</v>
      </c>
    </row>
    <row r="811" spans="1:8" ht="24">
      <c r="A811" s="143" t="s">
        <v>836</v>
      </c>
      <c r="B811" s="95">
        <v>100</v>
      </c>
      <c r="C811" s="152" t="s">
        <v>8</v>
      </c>
      <c r="D811" s="19" t="s">
        <v>667</v>
      </c>
      <c r="E811" s="63">
        <v>9</v>
      </c>
      <c r="F811" s="50">
        <f t="shared" si="37"/>
        <v>900</v>
      </c>
      <c r="G811" s="159" t="s">
        <v>267</v>
      </c>
      <c r="H811" s="12" t="s">
        <v>268</v>
      </c>
    </row>
    <row r="812" spans="1:8" ht="24">
      <c r="A812" s="143" t="s">
        <v>836</v>
      </c>
      <c r="B812" s="95">
        <v>200</v>
      </c>
      <c r="C812" s="152" t="s">
        <v>8</v>
      </c>
      <c r="D812" s="19" t="s">
        <v>667</v>
      </c>
      <c r="E812" s="63">
        <v>15</v>
      </c>
      <c r="F812" s="50">
        <f t="shared" si="37"/>
        <v>3000</v>
      </c>
      <c r="G812" s="162" t="s">
        <v>295</v>
      </c>
      <c r="H812" s="12" t="s">
        <v>296</v>
      </c>
    </row>
    <row r="813" spans="1:8" ht="24">
      <c r="A813" s="143" t="s">
        <v>836</v>
      </c>
      <c r="B813" s="90">
        <v>22500</v>
      </c>
      <c r="C813" s="131" t="s">
        <v>8</v>
      </c>
      <c r="D813" s="13" t="s">
        <v>585</v>
      </c>
      <c r="E813" s="67">
        <v>3</v>
      </c>
      <c r="F813" s="20">
        <f t="shared" si="37"/>
        <v>67500</v>
      </c>
      <c r="G813" s="12" t="s">
        <v>291</v>
      </c>
      <c r="H813" s="12" t="s">
        <v>292</v>
      </c>
    </row>
    <row r="814" spans="1:8" ht="24">
      <c r="A814" s="143" t="s">
        <v>836</v>
      </c>
      <c r="B814" s="91">
        <v>2435</v>
      </c>
      <c r="C814" s="135" t="s">
        <v>8</v>
      </c>
      <c r="D814" s="13" t="s">
        <v>541</v>
      </c>
      <c r="E814" s="67">
        <v>8</v>
      </c>
      <c r="F814" s="20">
        <f t="shared" si="37"/>
        <v>19480</v>
      </c>
      <c r="G814" s="12" t="s">
        <v>271</v>
      </c>
      <c r="H814" s="12" t="s">
        <v>272</v>
      </c>
    </row>
    <row r="815" spans="1:8" ht="24">
      <c r="A815" s="143" t="s">
        <v>836</v>
      </c>
      <c r="B815" s="92">
        <v>2900</v>
      </c>
      <c r="C815" s="128" t="s">
        <v>8</v>
      </c>
      <c r="D815" s="13" t="s">
        <v>638</v>
      </c>
      <c r="E815" s="67">
        <v>9.5</v>
      </c>
      <c r="F815" s="20">
        <f t="shared" si="37"/>
        <v>27550</v>
      </c>
      <c r="G815" s="12" t="s">
        <v>293</v>
      </c>
      <c r="H815" s="12" t="s">
        <v>294</v>
      </c>
    </row>
    <row r="816" spans="1:8" ht="24">
      <c r="A816" s="143" t="s">
        <v>836</v>
      </c>
      <c r="B816" s="94">
        <v>3600</v>
      </c>
      <c r="C816" s="139" t="s">
        <v>8</v>
      </c>
      <c r="D816" s="41" t="s">
        <v>478</v>
      </c>
      <c r="E816" s="58">
        <v>5.93</v>
      </c>
      <c r="F816" s="53">
        <f t="shared" si="37"/>
        <v>21348</v>
      </c>
      <c r="G816" s="12" t="s">
        <v>263</v>
      </c>
      <c r="H816" s="12" t="s">
        <v>264</v>
      </c>
    </row>
    <row r="817" spans="1:8" ht="24">
      <c r="A817" s="143" t="s">
        <v>836</v>
      </c>
      <c r="B817" s="95">
        <v>1200</v>
      </c>
      <c r="C817" s="152" t="s">
        <v>8</v>
      </c>
      <c r="D817" s="19" t="s">
        <v>505</v>
      </c>
      <c r="E817" s="63">
        <v>12</v>
      </c>
      <c r="F817" s="50">
        <f t="shared" si="37"/>
        <v>14400</v>
      </c>
      <c r="G817" s="159" t="s">
        <v>267</v>
      </c>
      <c r="H817" s="12" t="s">
        <v>268</v>
      </c>
    </row>
    <row r="818" spans="1:8" ht="36">
      <c r="A818" s="143" t="s">
        <v>836</v>
      </c>
      <c r="B818" s="92">
        <v>300</v>
      </c>
      <c r="C818" s="131" t="s">
        <v>8</v>
      </c>
      <c r="D818" s="13" t="s">
        <v>553</v>
      </c>
      <c r="E818" s="67">
        <v>16</v>
      </c>
      <c r="F818" s="20">
        <f t="shared" si="37"/>
        <v>4800</v>
      </c>
      <c r="G818" s="12" t="s">
        <v>275</v>
      </c>
      <c r="H818" s="12" t="s">
        <v>276</v>
      </c>
    </row>
    <row r="819" spans="1:8" ht="24">
      <c r="A819" s="143" t="s">
        <v>836</v>
      </c>
      <c r="B819" s="95">
        <v>200</v>
      </c>
      <c r="C819" s="152" t="s">
        <v>7</v>
      </c>
      <c r="D819" s="19" t="s">
        <v>668</v>
      </c>
      <c r="E819" s="63">
        <v>30</v>
      </c>
      <c r="F819" s="50">
        <f t="shared" si="37"/>
        <v>6000</v>
      </c>
      <c r="G819" s="162" t="s">
        <v>295</v>
      </c>
      <c r="H819" s="12" t="s">
        <v>296</v>
      </c>
    </row>
    <row r="820" spans="1:8" ht="24">
      <c r="A820" s="143" t="s">
        <v>836</v>
      </c>
      <c r="B820" s="92">
        <v>107</v>
      </c>
      <c r="C820" s="128" t="s">
        <v>8</v>
      </c>
      <c r="D820" s="13" t="s">
        <v>455</v>
      </c>
      <c r="E820" s="67">
        <v>30</v>
      </c>
      <c r="F820" s="20">
        <f t="shared" si="37"/>
        <v>3210</v>
      </c>
      <c r="G820" s="12" t="s">
        <v>259</v>
      </c>
      <c r="H820" s="12" t="s">
        <v>260</v>
      </c>
    </row>
    <row r="821" spans="1:8" ht="24">
      <c r="A821" s="143" t="s">
        <v>836</v>
      </c>
      <c r="B821" s="90">
        <v>145000</v>
      </c>
      <c r="C821" s="131" t="s">
        <v>8</v>
      </c>
      <c r="D821" s="13" t="s">
        <v>586</v>
      </c>
      <c r="E821" s="67">
        <v>2</v>
      </c>
      <c r="F821" s="20">
        <f t="shared" si="37"/>
        <v>290000</v>
      </c>
      <c r="G821" s="12" t="s">
        <v>291</v>
      </c>
      <c r="H821" s="12" t="s">
        <v>292</v>
      </c>
    </row>
    <row r="822" spans="1:8" ht="24">
      <c r="A822" s="143" t="s">
        <v>836</v>
      </c>
      <c r="B822" s="91">
        <v>8919</v>
      </c>
      <c r="C822" s="135" t="s">
        <v>8</v>
      </c>
      <c r="D822" s="13" t="s">
        <v>535</v>
      </c>
      <c r="E822" s="67">
        <v>1</v>
      </c>
      <c r="F822" s="20">
        <f t="shared" si="37"/>
        <v>8919</v>
      </c>
      <c r="G822" s="12" t="s">
        <v>271</v>
      </c>
      <c r="H822" s="12" t="s">
        <v>272</v>
      </c>
    </row>
    <row r="823" spans="1:8" ht="24">
      <c r="A823" s="143" t="s">
        <v>836</v>
      </c>
      <c r="B823" s="91">
        <v>7620</v>
      </c>
      <c r="C823" s="135" t="s">
        <v>8</v>
      </c>
      <c r="D823" s="13" t="s">
        <v>538</v>
      </c>
      <c r="E823" s="67">
        <v>1</v>
      </c>
      <c r="F823" s="20">
        <f t="shared" si="37"/>
        <v>7620</v>
      </c>
      <c r="G823" s="12" t="s">
        <v>271</v>
      </c>
      <c r="H823" s="12" t="s">
        <v>272</v>
      </c>
    </row>
    <row r="824" spans="1:8" ht="24">
      <c r="A824" s="143" t="s">
        <v>836</v>
      </c>
      <c r="B824" s="90">
        <v>500</v>
      </c>
      <c r="C824" s="131" t="s">
        <v>8</v>
      </c>
      <c r="D824" s="13" t="s">
        <v>551</v>
      </c>
      <c r="E824" s="67">
        <v>2</v>
      </c>
      <c r="F824" s="20">
        <f t="shared" si="37"/>
        <v>1000</v>
      </c>
      <c r="G824" s="12" t="s">
        <v>275</v>
      </c>
      <c r="H824" s="12" t="s">
        <v>276</v>
      </c>
    </row>
    <row r="825" spans="1:8" ht="36">
      <c r="A825" s="143" t="s">
        <v>836</v>
      </c>
      <c r="B825" s="122">
        <v>450</v>
      </c>
      <c r="C825" s="139" t="s">
        <v>8</v>
      </c>
      <c r="D825" s="41" t="s">
        <v>473</v>
      </c>
      <c r="E825" s="58">
        <v>0.51</v>
      </c>
      <c r="F825" s="53">
        <f t="shared" si="37"/>
        <v>229.5</v>
      </c>
      <c r="G825" s="12" t="s">
        <v>263</v>
      </c>
      <c r="H825" s="12" t="s">
        <v>264</v>
      </c>
    </row>
    <row r="826" spans="1:8" ht="24">
      <c r="A826" s="143" t="s">
        <v>836</v>
      </c>
      <c r="B826" s="95">
        <v>150</v>
      </c>
      <c r="C826" s="152" t="s">
        <v>8</v>
      </c>
      <c r="D826" s="19" t="s">
        <v>506</v>
      </c>
      <c r="E826" s="63">
        <v>6</v>
      </c>
      <c r="F826" s="50">
        <f t="shared" si="37"/>
        <v>900</v>
      </c>
      <c r="G826" s="159" t="s">
        <v>267</v>
      </c>
      <c r="H826" s="12" t="s">
        <v>268</v>
      </c>
    </row>
    <row r="827" spans="1:8" ht="36">
      <c r="A827" s="143" t="s">
        <v>836</v>
      </c>
      <c r="B827" s="95">
        <v>400</v>
      </c>
      <c r="C827" s="152" t="s">
        <v>8</v>
      </c>
      <c r="D827" s="19" t="s">
        <v>662</v>
      </c>
      <c r="E827" s="63">
        <v>9</v>
      </c>
      <c r="F827" s="50">
        <f t="shared" si="37"/>
        <v>3600</v>
      </c>
      <c r="G827" s="162" t="s">
        <v>295</v>
      </c>
      <c r="H827" s="12" t="s">
        <v>296</v>
      </c>
    </row>
    <row r="828" spans="1:8" ht="36">
      <c r="A828" s="143" t="s">
        <v>836</v>
      </c>
      <c r="B828" s="122">
        <v>450</v>
      </c>
      <c r="C828" s="139" t="s">
        <v>8</v>
      </c>
      <c r="D828" s="41" t="s">
        <v>474</v>
      </c>
      <c r="E828" s="58">
        <v>0.51</v>
      </c>
      <c r="F828" s="53">
        <f t="shared" si="37"/>
        <v>229.5</v>
      </c>
      <c r="G828" s="12" t="s">
        <v>263</v>
      </c>
      <c r="H828" s="12" t="s">
        <v>264</v>
      </c>
    </row>
    <row r="829" spans="1:8" ht="24">
      <c r="A829" s="143" t="s">
        <v>836</v>
      </c>
      <c r="B829" s="95">
        <v>150</v>
      </c>
      <c r="C829" s="152" t="s">
        <v>8</v>
      </c>
      <c r="D829" s="19" t="s">
        <v>507</v>
      </c>
      <c r="E829" s="63">
        <v>6</v>
      </c>
      <c r="F829" s="50">
        <f t="shared" si="37"/>
        <v>900</v>
      </c>
      <c r="G829" s="159" t="s">
        <v>267</v>
      </c>
      <c r="H829" s="12" t="s">
        <v>268</v>
      </c>
    </row>
    <row r="830" spans="1:8" ht="36">
      <c r="A830" s="143" t="s">
        <v>836</v>
      </c>
      <c r="B830" s="95">
        <v>200</v>
      </c>
      <c r="C830" s="152" t="s">
        <v>8</v>
      </c>
      <c r="D830" s="19" t="s">
        <v>663</v>
      </c>
      <c r="E830" s="63">
        <v>9</v>
      </c>
      <c r="F830" s="50">
        <f aca="true" t="shared" si="38" ref="F830:F861">B830*E830</f>
        <v>1800</v>
      </c>
      <c r="G830" s="162" t="s">
        <v>295</v>
      </c>
      <c r="H830" s="12" t="s">
        <v>296</v>
      </c>
    </row>
    <row r="831" spans="1:8" ht="24">
      <c r="A831" s="143" t="s">
        <v>836</v>
      </c>
      <c r="B831" s="93">
        <v>200</v>
      </c>
      <c r="C831" s="133" t="s">
        <v>8</v>
      </c>
      <c r="D831" s="18" t="s">
        <v>323</v>
      </c>
      <c r="E831" s="63">
        <v>1.5</v>
      </c>
      <c r="F831" s="52">
        <f t="shared" si="38"/>
        <v>300</v>
      </c>
      <c r="G831" s="157" t="s">
        <v>245</v>
      </c>
      <c r="H831" s="12" t="s">
        <v>246</v>
      </c>
    </row>
    <row r="832" spans="1:8" ht="24">
      <c r="A832" s="143" t="s">
        <v>836</v>
      </c>
      <c r="B832" s="94">
        <v>45000</v>
      </c>
      <c r="C832" s="139" t="s">
        <v>8</v>
      </c>
      <c r="D832" s="41" t="s">
        <v>475</v>
      </c>
      <c r="E832" s="58">
        <v>0.35</v>
      </c>
      <c r="F832" s="53">
        <f t="shared" si="38"/>
        <v>15749.999999999998</v>
      </c>
      <c r="G832" s="12" t="s">
        <v>263</v>
      </c>
      <c r="H832" s="12" t="s">
        <v>264</v>
      </c>
    </row>
    <row r="833" spans="1:8" ht="24">
      <c r="A833" s="143" t="s">
        <v>836</v>
      </c>
      <c r="B833" s="95">
        <v>15000</v>
      </c>
      <c r="C833" s="152" t="s">
        <v>8</v>
      </c>
      <c r="D833" s="19" t="s">
        <v>508</v>
      </c>
      <c r="E833" s="63">
        <v>1.25</v>
      </c>
      <c r="F833" s="50">
        <f t="shared" si="38"/>
        <v>18750</v>
      </c>
      <c r="G833" s="159" t="s">
        <v>267</v>
      </c>
      <c r="H833" s="12" t="s">
        <v>268</v>
      </c>
    </row>
    <row r="834" spans="1:8" ht="24">
      <c r="A834" s="143" t="s">
        <v>836</v>
      </c>
      <c r="B834" s="95">
        <v>400</v>
      </c>
      <c r="C834" s="152" t="s">
        <v>8</v>
      </c>
      <c r="D834" s="19" t="s">
        <v>664</v>
      </c>
      <c r="E834" s="63">
        <v>9</v>
      </c>
      <c r="F834" s="50">
        <f t="shared" si="38"/>
        <v>3600</v>
      </c>
      <c r="G834" s="162" t="s">
        <v>295</v>
      </c>
      <c r="H834" s="12" t="s">
        <v>296</v>
      </c>
    </row>
    <row r="835" spans="1:8" ht="24">
      <c r="A835" s="143" t="s">
        <v>836</v>
      </c>
      <c r="B835" s="93">
        <v>100</v>
      </c>
      <c r="C835" s="133" t="s">
        <v>8</v>
      </c>
      <c r="D835" s="18" t="s">
        <v>322</v>
      </c>
      <c r="E835" s="63">
        <v>1.5</v>
      </c>
      <c r="F835" s="52">
        <f t="shared" si="38"/>
        <v>150</v>
      </c>
      <c r="G835" s="157" t="s">
        <v>245</v>
      </c>
      <c r="H835" s="12" t="s">
        <v>246</v>
      </c>
    </row>
    <row r="836" spans="1:8" ht="24">
      <c r="A836" s="143" t="s">
        <v>836</v>
      </c>
      <c r="B836" s="94">
        <v>90000</v>
      </c>
      <c r="C836" s="139" t="s">
        <v>8</v>
      </c>
      <c r="D836" s="18" t="s">
        <v>322</v>
      </c>
      <c r="E836" s="58">
        <v>0.35</v>
      </c>
      <c r="F836" s="53">
        <f t="shared" si="38"/>
        <v>31499.999999999996</v>
      </c>
      <c r="G836" s="12" t="s">
        <v>263</v>
      </c>
      <c r="H836" s="12" t="s">
        <v>264</v>
      </c>
    </row>
    <row r="837" spans="1:8" ht="24">
      <c r="A837" s="143" t="s">
        <v>836</v>
      </c>
      <c r="B837" s="95">
        <v>34000</v>
      </c>
      <c r="C837" s="152" t="s">
        <v>8</v>
      </c>
      <c r="D837" s="18" t="s">
        <v>322</v>
      </c>
      <c r="E837" s="63">
        <v>1.25</v>
      </c>
      <c r="F837" s="50">
        <f t="shared" si="38"/>
        <v>42500</v>
      </c>
      <c r="G837" s="159" t="s">
        <v>267</v>
      </c>
      <c r="H837" s="12" t="s">
        <v>268</v>
      </c>
    </row>
    <row r="838" spans="1:8" ht="24">
      <c r="A838" s="143" t="s">
        <v>836</v>
      </c>
      <c r="B838" s="95">
        <v>200</v>
      </c>
      <c r="C838" s="152" t="s">
        <v>8</v>
      </c>
      <c r="D838" s="18" t="s">
        <v>322</v>
      </c>
      <c r="E838" s="63">
        <v>9</v>
      </c>
      <c r="F838" s="50">
        <f t="shared" si="38"/>
        <v>1800</v>
      </c>
      <c r="G838" s="162" t="s">
        <v>295</v>
      </c>
      <c r="H838" s="12" t="s">
        <v>296</v>
      </c>
    </row>
    <row r="839" spans="1:8" ht="24">
      <c r="A839" s="143" t="s">
        <v>836</v>
      </c>
      <c r="B839" s="92">
        <v>230</v>
      </c>
      <c r="C839" s="128" t="s">
        <v>8</v>
      </c>
      <c r="D839" s="13" t="s">
        <v>456</v>
      </c>
      <c r="E839" s="67">
        <v>7.5</v>
      </c>
      <c r="F839" s="20">
        <f t="shared" si="38"/>
        <v>1725</v>
      </c>
      <c r="G839" s="12" t="s">
        <v>259</v>
      </c>
      <c r="H839" s="12" t="s">
        <v>260</v>
      </c>
    </row>
    <row r="840" spans="1:8" ht="24">
      <c r="A840" s="143" t="s">
        <v>836</v>
      </c>
      <c r="B840" s="119">
        <v>20000</v>
      </c>
      <c r="C840" s="129" t="s">
        <v>8</v>
      </c>
      <c r="D840" s="19" t="s">
        <v>508</v>
      </c>
      <c r="E840" s="63">
        <v>2</v>
      </c>
      <c r="F840" s="52">
        <f t="shared" si="38"/>
        <v>40000</v>
      </c>
      <c r="G840" s="12" t="s">
        <v>261</v>
      </c>
      <c r="H840" s="12" t="s">
        <v>262</v>
      </c>
    </row>
    <row r="841" spans="1:8" ht="24">
      <c r="A841" s="143" t="s">
        <v>836</v>
      </c>
      <c r="B841" s="94">
        <v>1440</v>
      </c>
      <c r="C841" s="148" t="s">
        <v>8</v>
      </c>
      <c r="D841" s="19" t="s">
        <v>508</v>
      </c>
      <c r="E841" s="58">
        <v>2</v>
      </c>
      <c r="F841" s="53">
        <f t="shared" si="38"/>
        <v>2880</v>
      </c>
      <c r="G841" s="12" t="s">
        <v>281</v>
      </c>
      <c r="H841" s="12" t="s">
        <v>282</v>
      </c>
    </row>
    <row r="842" spans="1:8" ht="24">
      <c r="A842" s="143" t="s">
        <v>836</v>
      </c>
      <c r="B842" s="90">
        <v>380</v>
      </c>
      <c r="C842" s="151" t="s">
        <v>8</v>
      </c>
      <c r="D842" s="19" t="s">
        <v>508</v>
      </c>
      <c r="E842" s="67">
        <v>2</v>
      </c>
      <c r="F842" s="20">
        <f t="shared" si="38"/>
        <v>760</v>
      </c>
      <c r="G842" s="12" t="s">
        <v>283</v>
      </c>
      <c r="H842" s="12" t="s">
        <v>284</v>
      </c>
    </row>
    <row r="843" spans="1:8" ht="24">
      <c r="A843" s="143" t="s">
        <v>836</v>
      </c>
      <c r="B843" s="94">
        <v>1680</v>
      </c>
      <c r="C843" s="139" t="s">
        <v>8</v>
      </c>
      <c r="D843" s="19" t="s">
        <v>508</v>
      </c>
      <c r="E843" s="58">
        <v>2</v>
      </c>
      <c r="F843" s="53">
        <f t="shared" si="38"/>
        <v>3360</v>
      </c>
      <c r="G843" s="12" t="s">
        <v>285</v>
      </c>
      <c r="H843" s="12" t="s">
        <v>286</v>
      </c>
    </row>
    <row r="844" spans="1:8" ht="24">
      <c r="A844" s="143" t="s">
        <v>836</v>
      </c>
      <c r="B844" s="90">
        <v>10000</v>
      </c>
      <c r="C844" s="131"/>
      <c r="D844" s="19" t="s">
        <v>508</v>
      </c>
      <c r="E844" s="67">
        <v>3</v>
      </c>
      <c r="F844" s="20">
        <f t="shared" si="38"/>
        <v>30000</v>
      </c>
      <c r="G844" s="12" t="s">
        <v>291</v>
      </c>
      <c r="H844" s="12" t="s">
        <v>292</v>
      </c>
    </row>
    <row r="845" spans="1:8" ht="24">
      <c r="A845" s="143" t="s">
        <v>836</v>
      </c>
      <c r="B845" s="92">
        <v>40</v>
      </c>
      <c r="C845" s="128" t="s">
        <v>8</v>
      </c>
      <c r="D845" s="13" t="s">
        <v>457</v>
      </c>
      <c r="E845" s="67">
        <v>7.5</v>
      </c>
      <c r="F845" s="20">
        <f t="shared" si="38"/>
        <v>300</v>
      </c>
      <c r="G845" s="12" t="s">
        <v>259</v>
      </c>
      <c r="H845" s="12" t="s">
        <v>260</v>
      </c>
    </row>
    <row r="846" spans="1:8" ht="24">
      <c r="A846" s="143" t="s">
        <v>836</v>
      </c>
      <c r="B846" s="119">
        <v>10000</v>
      </c>
      <c r="C846" s="129" t="s">
        <v>8</v>
      </c>
      <c r="D846" s="41" t="s">
        <v>223</v>
      </c>
      <c r="E846" s="63">
        <v>2</v>
      </c>
      <c r="F846" s="52">
        <f t="shared" si="38"/>
        <v>20000</v>
      </c>
      <c r="G846" s="12" t="s">
        <v>261</v>
      </c>
      <c r="H846" s="12" t="s">
        <v>262</v>
      </c>
    </row>
    <row r="847" spans="1:8" ht="24">
      <c r="A847" s="143" t="s">
        <v>836</v>
      </c>
      <c r="B847" s="94">
        <v>1200</v>
      </c>
      <c r="C847" s="148" t="s">
        <v>8</v>
      </c>
      <c r="D847" s="41" t="s">
        <v>223</v>
      </c>
      <c r="E847" s="58">
        <v>2</v>
      </c>
      <c r="F847" s="53">
        <f t="shared" si="38"/>
        <v>2400</v>
      </c>
      <c r="G847" s="12" t="s">
        <v>281</v>
      </c>
      <c r="H847" s="12" t="s">
        <v>282</v>
      </c>
    </row>
    <row r="848" spans="1:8" ht="24">
      <c r="A848" s="143" t="s">
        <v>836</v>
      </c>
      <c r="B848" s="90">
        <v>320</v>
      </c>
      <c r="C848" s="151" t="s">
        <v>8</v>
      </c>
      <c r="D848" s="41" t="s">
        <v>223</v>
      </c>
      <c r="E848" s="67">
        <v>3</v>
      </c>
      <c r="F848" s="20">
        <f t="shared" si="38"/>
        <v>960</v>
      </c>
      <c r="G848" s="12" t="s">
        <v>283</v>
      </c>
      <c r="H848" s="12" t="s">
        <v>284</v>
      </c>
    </row>
    <row r="849" spans="1:8" ht="24">
      <c r="A849" s="143" t="s">
        <v>836</v>
      </c>
      <c r="B849" s="94">
        <v>1400</v>
      </c>
      <c r="C849" s="139" t="s">
        <v>8</v>
      </c>
      <c r="D849" s="41" t="s">
        <v>223</v>
      </c>
      <c r="E849" s="58">
        <v>2</v>
      </c>
      <c r="F849" s="53">
        <f t="shared" si="38"/>
        <v>2800</v>
      </c>
      <c r="G849" s="12" t="s">
        <v>285</v>
      </c>
      <c r="H849" s="12" t="s">
        <v>286</v>
      </c>
    </row>
    <row r="850" spans="1:8" ht="24">
      <c r="A850" s="143" t="s">
        <v>836</v>
      </c>
      <c r="B850" s="90">
        <v>3000</v>
      </c>
      <c r="C850" s="131" t="s">
        <v>8</v>
      </c>
      <c r="D850" s="41" t="s">
        <v>223</v>
      </c>
      <c r="E850" s="67">
        <v>3</v>
      </c>
      <c r="F850" s="20">
        <f t="shared" si="38"/>
        <v>9000</v>
      </c>
      <c r="G850" s="12" t="s">
        <v>291</v>
      </c>
      <c r="H850" s="12" t="s">
        <v>292</v>
      </c>
    </row>
    <row r="851" spans="1:8" ht="24">
      <c r="A851" s="143" t="s">
        <v>836</v>
      </c>
      <c r="B851" s="91">
        <v>3851</v>
      </c>
      <c r="C851" s="135" t="s">
        <v>8</v>
      </c>
      <c r="D851" s="13" t="s">
        <v>536</v>
      </c>
      <c r="E851" s="67">
        <v>1</v>
      </c>
      <c r="F851" s="20">
        <f t="shared" si="38"/>
        <v>3851</v>
      </c>
      <c r="G851" s="12" t="s">
        <v>271</v>
      </c>
      <c r="H851" s="12" t="s">
        <v>272</v>
      </c>
    </row>
    <row r="852" spans="1:8" ht="24">
      <c r="A852" s="143" t="s">
        <v>836</v>
      </c>
      <c r="B852" s="91">
        <v>184</v>
      </c>
      <c r="C852" s="135" t="s">
        <v>8</v>
      </c>
      <c r="D852" s="13" t="s">
        <v>537</v>
      </c>
      <c r="E852" s="67">
        <v>1</v>
      </c>
      <c r="F852" s="20">
        <f t="shared" si="38"/>
        <v>184</v>
      </c>
      <c r="G852" s="12" t="s">
        <v>271</v>
      </c>
      <c r="H852" s="12" t="s">
        <v>272</v>
      </c>
    </row>
    <row r="853" spans="1:8" ht="24">
      <c r="A853" s="143" t="s">
        <v>836</v>
      </c>
      <c r="B853" s="90">
        <v>2000</v>
      </c>
      <c r="C853" s="131" t="s">
        <v>8</v>
      </c>
      <c r="D853" s="13" t="s">
        <v>584</v>
      </c>
      <c r="E853" s="67">
        <v>3</v>
      </c>
      <c r="F853" s="20">
        <f t="shared" si="38"/>
        <v>6000</v>
      </c>
      <c r="G853" s="12" t="s">
        <v>291</v>
      </c>
      <c r="H853" s="12" t="s">
        <v>292</v>
      </c>
    </row>
    <row r="854" spans="1:8" ht="24">
      <c r="A854" s="143" t="s">
        <v>836</v>
      </c>
      <c r="B854" s="91">
        <v>3244</v>
      </c>
      <c r="C854" s="135" t="s">
        <v>8</v>
      </c>
      <c r="D854" s="13" t="s">
        <v>539</v>
      </c>
      <c r="E854" s="67">
        <v>1.5</v>
      </c>
      <c r="F854" s="20">
        <f t="shared" si="38"/>
        <v>4866</v>
      </c>
      <c r="G854" s="12" t="s">
        <v>271</v>
      </c>
      <c r="H854" s="12" t="s">
        <v>272</v>
      </c>
    </row>
    <row r="855" spans="1:8" ht="24">
      <c r="A855" s="143" t="s">
        <v>836</v>
      </c>
      <c r="B855" s="91">
        <v>40</v>
      </c>
      <c r="C855" s="135" t="s">
        <v>8</v>
      </c>
      <c r="D855" s="13" t="s">
        <v>540</v>
      </c>
      <c r="E855" s="67">
        <v>1.5</v>
      </c>
      <c r="F855" s="20">
        <f t="shared" si="38"/>
        <v>60</v>
      </c>
      <c r="G855" s="12" t="s">
        <v>271</v>
      </c>
      <c r="H855" s="12" t="s">
        <v>272</v>
      </c>
    </row>
    <row r="856" spans="1:8" ht="24">
      <c r="A856" s="143" t="s">
        <v>836</v>
      </c>
      <c r="B856" s="90">
        <v>300</v>
      </c>
      <c r="C856" s="131" t="s">
        <v>8</v>
      </c>
      <c r="D856" s="41" t="s">
        <v>476</v>
      </c>
      <c r="E856" s="67">
        <v>4</v>
      </c>
      <c r="F856" s="20">
        <f t="shared" si="38"/>
        <v>1200</v>
      </c>
      <c r="G856" s="12" t="s">
        <v>275</v>
      </c>
      <c r="H856" s="12" t="s">
        <v>276</v>
      </c>
    </row>
    <row r="857" spans="1:8" ht="24">
      <c r="A857" s="143" t="s">
        <v>836</v>
      </c>
      <c r="B857" s="122">
        <v>900</v>
      </c>
      <c r="C857" s="139" t="s">
        <v>8</v>
      </c>
      <c r="D857" s="41" t="s">
        <v>476</v>
      </c>
      <c r="E857" s="58">
        <v>0.86</v>
      </c>
      <c r="F857" s="53">
        <f t="shared" si="38"/>
        <v>774</v>
      </c>
      <c r="G857" s="12" t="s">
        <v>263</v>
      </c>
      <c r="H857" s="12" t="s">
        <v>264</v>
      </c>
    </row>
    <row r="858" spans="1:8" ht="24">
      <c r="A858" s="143" t="s">
        <v>836</v>
      </c>
      <c r="B858" s="95">
        <v>300</v>
      </c>
      <c r="C858" s="152" t="s">
        <v>8</v>
      </c>
      <c r="D858" s="41" t="s">
        <v>476</v>
      </c>
      <c r="E858" s="63">
        <v>11</v>
      </c>
      <c r="F858" s="50">
        <f t="shared" si="38"/>
        <v>3300</v>
      </c>
      <c r="G858" s="159" t="s">
        <v>267</v>
      </c>
      <c r="H858" s="12" t="s">
        <v>268</v>
      </c>
    </row>
    <row r="859" spans="1:8" ht="24">
      <c r="A859" s="143" t="s">
        <v>836</v>
      </c>
      <c r="B859" s="95">
        <v>200</v>
      </c>
      <c r="C859" s="152" t="s">
        <v>8</v>
      </c>
      <c r="D859" s="41" t="s">
        <v>476</v>
      </c>
      <c r="E859" s="63">
        <v>9</v>
      </c>
      <c r="F859" s="50">
        <f t="shared" si="38"/>
        <v>1800</v>
      </c>
      <c r="G859" s="162" t="s">
        <v>295</v>
      </c>
      <c r="H859" s="12" t="s">
        <v>296</v>
      </c>
    </row>
    <row r="860" spans="1:8" ht="24">
      <c r="A860" s="143" t="s">
        <v>836</v>
      </c>
      <c r="B860" s="94">
        <v>450</v>
      </c>
      <c r="C860" s="139" t="s">
        <v>8</v>
      </c>
      <c r="D860" s="19" t="s">
        <v>665</v>
      </c>
      <c r="E860" s="58">
        <v>0.86</v>
      </c>
      <c r="F860" s="53">
        <f t="shared" si="38"/>
        <v>387</v>
      </c>
      <c r="G860" s="12" t="s">
        <v>263</v>
      </c>
      <c r="H860" s="12" t="s">
        <v>264</v>
      </c>
    </row>
    <row r="861" spans="1:8" ht="24">
      <c r="A861" s="143" t="s">
        <v>836</v>
      </c>
      <c r="B861" s="95">
        <v>150</v>
      </c>
      <c r="C861" s="152" t="s">
        <v>8</v>
      </c>
      <c r="D861" s="19" t="s">
        <v>665</v>
      </c>
      <c r="E861" s="63">
        <v>11</v>
      </c>
      <c r="F861" s="50">
        <f t="shared" si="38"/>
        <v>1650</v>
      </c>
      <c r="G861" s="159" t="s">
        <v>267</v>
      </c>
      <c r="H861" s="12" t="s">
        <v>268</v>
      </c>
    </row>
    <row r="862" spans="1:8" ht="24">
      <c r="A862" s="143" t="s">
        <v>836</v>
      </c>
      <c r="B862" s="95">
        <v>200</v>
      </c>
      <c r="C862" s="152" t="s">
        <v>8</v>
      </c>
      <c r="D862" s="19" t="s">
        <v>665</v>
      </c>
      <c r="E862" s="63">
        <v>9</v>
      </c>
      <c r="F862" s="50">
        <f aca="true" t="shared" si="39" ref="F862:F884">B862*E862</f>
        <v>1800</v>
      </c>
      <c r="G862" s="162" t="s">
        <v>295</v>
      </c>
      <c r="H862" s="12" t="s">
        <v>296</v>
      </c>
    </row>
    <row r="863" spans="1:8" ht="24">
      <c r="A863" s="143" t="s">
        <v>836</v>
      </c>
      <c r="B863" s="119">
        <v>2500</v>
      </c>
      <c r="C863" s="129" t="s">
        <v>8</v>
      </c>
      <c r="D863" s="41" t="s">
        <v>476</v>
      </c>
      <c r="E863" s="63">
        <v>3</v>
      </c>
      <c r="F863" s="52">
        <f t="shared" si="39"/>
        <v>7500</v>
      </c>
      <c r="G863" s="12" t="s">
        <v>261</v>
      </c>
      <c r="H863" s="12" t="s">
        <v>262</v>
      </c>
    </row>
    <row r="864" spans="1:8" ht="24">
      <c r="A864" s="143" t="s">
        <v>836</v>
      </c>
      <c r="B864" s="94">
        <v>960</v>
      </c>
      <c r="C864" s="148" t="s">
        <v>8</v>
      </c>
      <c r="D864" s="41" t="s">
        <v>476</v>
      </c>
      <c r="E864" s="58">
        <v>3</v>
      </c>
      <c r="F864" s="53">
        <f t="shared" si="39"/>
        <v>2880</v>
      </c>
      <c r="G864" s="12" t="s">
        <v>281</v>
      </c>
      <c r="H864" s="12" t="s">
        <v>282</v>
      </c>
    </row>
    <row r="865" spans="1:8" ht="24">
      <c r="A865" s="143" t="s">
        <v>836</v>
      </c>
      <c r="B865" s="90">
        <v>240</v>
      </c>
      <c r="C865" s="151" t="s">
        <v>8</v>
      </c>
      <c r="D865" s="41" t="s">
        <v>476</v>
      </c>
      <c r="E865" s="67">
        <v>3</v>
      </c>
      <c r="F865" s="20">
        <f t="shared" si="39"/>
        <v>720</v>
      </c>
      <c r="G865" s="12" t="s">
        <v>283</v>
      </c>
      <c r="H865" s="12" t="s">
        <v>284</v>
      </c>
    </row>
    <row r="866" spans="1:8" ht="24">
      <c r="A866" s="143" t="s">
        <v>836</v>
      </c>
      <c r="B866" s="94">
        <v>1120</v>
      </c>
      <c r="C866" s="139" t="s">
        <v>8</v>
      </c>
      <c r="D866" s="41" t="s">
        <v>476</v>
      </c>
      <c r="E866" s="58">
        <v>3</v>
      </c>
      <c r="F866" s="53">
        <f t="shared" si="39"/>
        <v>3360</v>
      </c>
      <c r="G866" s="12" t="s">
        <v>285</v>
      </c>
      <c r="H866" s="12" t="s">
        <v>286</v>
      </c>
    </row>
    <row r="867" spans="1:8" ht="24">
      <c r="A867" s="143" t="s">
        <v>836</v>
      </c>
      <c r="B867" s="92">
        <v>111</v>
      </c>
      <c r="C867" s="128" t="s">
        <v>8</v>
      </c>
      <c r="D867" s="13" t="s">
        <v>458</v>
      </c>
      <c r="E867" s="67">
        <v>15</v>
      </c>
      <c r="F867" s="20">
        <f t="shared" si="39"/>
        <v>1665</v>
      </c>
      <c r="G867" s="12" t="s">
        <v>259</v>
      </c>
      <c r="H867" s="12" t="s">
        <v>260</v>
      </c>
    </row>
    <row r="868" spans="1:8" ht="24">
      <c r="A868" s="143" t="s">
        <v>836</v>
      </c>
      <c r="B868" s="92">
        <v>500</v>
      </c>
      <c r="C868" s="131" t="s">
        <v>8</v>
      </c>
      <c r="D868" s="41" t="s">
        <v>476</v>
      </c>
      <c r="E868" s="67">
        <v>3</v>
      </c>
      <c r="F868" s="20">
        <f t="shared" si="39"/>
        <v>1500</v>
      </c>
      <c r="G868" s="12" t="s">
        <v>291</v>
      </c>
      <c r="H868" s="12" t="s">
        <v>292</v>
      </c>
    </row>
    <row r="869" spans="1:8" ht="36">
      <c r="A869" s="143" t="s">
        <v>146</v>
      </c>
      <c r="B869" s="204">
        <v>30</v>
      </c>
      <c r="C869" s="205" t="s">
        <v>7</v>
      </c>
      <c r="D869" s="206" t="s">
        <v>479</v>
      </c>
      <c r="E869" s="207"/>
      <c r="F869" s="208">
        <f t="shared" si="39"/>
        <v>0</v>
      </c>
      <c r="G869" s="12" t="s">
        <v>263</v>
      </c>
      <c r="H869" s="12" t="s">
        <v>264</v>
      </c>
    </row>
    <row r="870" spans="1:8" ht="36">
      <c r="A870" s="150" t="s">
        <v>146</v>
      </c>
      <c r="B870" s="95">
        <v>10</v>
      </c>
      <c r="C870" s="152" t="s">
        <v>7</v>
      </c>
      <c r="D870" s="19" t="s">
        <v>509</v>
      </c>
      <c r="E870" s="63">
        <v>420</v>
      </c>
      <c r="F870" s="50">
        <f t="shared" si="39"/>
        <v>4200</v>
      </c>
      <c r="G870" s="159" t="s">
        <v>267</v>
      </c>
      <c r="H870" s="12" t="s">
        <v>268</v>
      </c>
    </row>
    <row r="871" spans="1:8" ht="24">
      <c r="A871" s="150" t="s">
        <v>146</v>
      </c>
      <c r="B871" s="91">
        <v>21</v>
      </c>
      <c r="C871" s="135" t="s">
        <v>7</v>
      </c>
      <c r="D871" s="13" t="s">
        <v>542</v>
      </c>
      <c r="E871" s="67">
        <v>250</v>
      </c>
      <c r="F871" s="20">
        <f t="shared" si="39"/>
        <v>5250</v>
      </c>
      <c r="G871" s="12" t="s">
        <v>271</v>
      </c>
      <c r="H871" s="12" t="s">
        <v>272</v>
      </c>
    </row>
    <row r="872" spans="1:8" ht="36">
      <c r="A872" s="143" t="s">
        <v>146</v>
      </c>
      <c r="B872" s="92">
        <v>10</v>
      </c>
      <c r="C872" s="131" t="s">
        <v>7</v>
      </c>
      <c r="D872" s="18" t="s">
        <v>324</v>
      </c>
      <c r="E872" s="67">
        <v>300</v>
      </c>
      <c r="F872" s="20">
        <f t="shared" si="39"/>
        <v>3000</v>
      </c>
      <c r="G872" s="12" t="s">
        <v>275</v>
      </c>
      <c r="H872" s="12" t="s">
        <v>276</v>
      </c>
    </row>
    <row r="873" spans="1:8" ht="24">
      <c r="A873" s="143" t="s">
        <v>146</v>
      </c>
      <c r="B873" s="90">
        <v>280</v>
      </c>
      <c r="C873" s="131" t="s">
        <v>7</v>
      </c>
      <c r="D873" s="13" t="s">
        <v>587</v>
      </c>
      <c r="E873" s="67">
        <v>3.5</v>
      </c>
      <c r="F873" s="20">
        <f t="shared" si="39"/>
        <v>980</v>
      </c>
      <c r="G873" s="12" t="s">
        <v>291</v>
      </c>
      <c r="H873" s="12" t="s">
        <v>292</v>
      </c>
    </row>
    <row r="874" spans="1:8" ht="24">
      <c r="A874" s="143" t="s">
        <v>146</v>
      </c>
      <c r="B874" s="92">
        <v>25</v>
      </c>
      <c r="C874" s="128" t="s">
        <v>7</v>
      </c>
      <c r="D874" s="13" t="s">
        <v>639</v>
      </c>
      <c r="E874" s="67">
        <v>315</v>
      </c>
      <c r="F874" s="20">
        <f t="shared" si="39"/>
        <v>7875</v>
      </c>
      <c r="G874" s="12" t="s">
        <v>293</v>
      </c>
      <c r="H874" s="12" t="s">
        <v>294</v>
      </c>
    </row>
    <row r="875" spans="1:8" ht="36">
      <c r="A875" s="143" t="s">
        <v>146</v>
      </c>
      <c r="B875" s="93">
        <v>4</v>
      </c>
      <c r="C875" s="133" t="s">
        <v>7</v>
      </c>
      <c r="D875" s="18" t="s">
        <v>324</v>
      </c>
      <c r="E875" s="63">
        <v>175</v>
      </c>
      <c r="F875" s="52">
        <f t="shared" si="39"/>
        <v>700</v>
      </c>
      <c r="G875" s="157" t="s">
        <v>245</v>
      </c>
      <c r="H875" s="12" t="s">
        <v>246</v>
      </c>
    </row>
    <row r="876" spans="1:8" ht="24">
      <c r="A876" s="143" t="s">
        <v>200</v>
      </c>
      <c r="B876" s="92">
        <v>200</v>
      </c>
      <c r="C876" s="131" t="s">
        <v>7</v>
      </c>
      <c r="D876" s="13" t="s">
        <v>588</v>
      </c>
      <c r="E876" s="67">
        <v>3.5</v>
      </c>
      <c r="F876" s="20">
        <f t="shared" si="39"/>
        <v>700</v>
      </c>
      <c r="G876" s="12" t="s">
        <v>291</v>
      </c>
      <c r="H876" s="12" t="s">
        <v>292</v>
      </c>
    </row>
    <row r="877" spans="1:8" ht="36">
      <c r="A877" s="143" t="s">
        <v>200</v>
      </c>
      <c r="B877" s="92">
        <v>85</v>
      </c>
      <c r="C877" s="128" t="s">
        <v>7</v>
      </c>
      <c r="D877" s="13" t="s">
        <v>640</v>
      </c>
      <c r="E877" s="67">
        <v>325</v>
      </c>
      <c r="F877" s="20">
        <f t="shared" si="39"/>
        <v>27625</v>
      </c>
      <c r="G877" s="12" t="s">
        <v>293</v>
      </c>
      <c r="H877" s="12" t="s">
        <v>294</v>
      </c>
    </row>
    <row r="878" spans="1:8" ht="24">
      <c r="A878" s="150" t="s">
        <v>144</v>
      </c>
      <c r="B878" s="95">
        <v>10</v>
      </c>
      <c r="C878" s="152" t="s">
        <v>7</v>
      </c>
      <c r="D878" s="19" t="s">
        <v>503</v>
      </c>
      <c r="E878" s="63">
        <v>300</v>
      </c>
      <c r="F878" s="50">
        <f t="shared" si="39"/>
        <v>3000</v>
      </c>
      <c r="G878" s="159" t="s">
        <v>267</v>
      </c>
      <c r="H878" s="12" t="s">
        <v>268</v>
      </c>
    </row>
    <row r="879" spans="1:8" ht="24">
      <c r="A879" s="150" t="s">
        <v>144</v>
      </c>
      <c r="B879" s="91">
        <v>55</v>
      </c>
      <c r="C879" s="135" t="s">
        <v>7</v>
      </c>
      <c r="D879" s="13" t="s">
        <v>543</v>
      </c>
      <c r="E879" s="67">
        <v>250</v>
      </c>
      <c r="F879" s="20">
        <f t="shared" si="39"/>
        <v>13750</v>
      </c>
      <c r="G879" s="12" t="s">
        <v>271</v>
      </c>
      <c r="H879" s="12" t="s">
        <v>272</v>
      </c>
    </row>
    <row r="880" spans="1:8" ht="36">
      <c r="A880" s="150" t="s">
        <v>144</v>
      </c>
      <c r="B880" s="90">
        <v>20</v>
      </c>
      <c r="C880" s="131" t="s">
        <v>7</v>
      </c>
      <c r="D880" s="13" t="s">
        <v>554</v>
      </c>
      <c r="E880" s="67">
        <v>300</v>
      </c>
      <c r="F880" s="20">
        <f t="shared" si="39"/>
        <v>6000</v>
      </c>
      <c r="G880" s="12" t="s">
        <v>275</v>
      </c>
      <c r="H880" s="12" t="s">
        <v>276</v>
      </c>
    </row>
    <row r="881" spans="1:8" ht="24">
      <c r="A881" s="150" t="s">
        <v>144</v>
      </c>
      <c r="B881" s="92">
        <v>150</v>
      </c>
      <c r="C881" s="131" t="s">
        <v>7</v>
      </c>
      <c r="D881" s="13" t="s">
        <v>589</v>
      </c>
      <c r="E881" s="67">
        <v>3.5</v>
      </c>
      <c r="F881" s="20">
        <f t="shared" si="39"/>
        <v>525</v>
      </c>
      <c r="G881" s="12" t="s">
        <v>291</v>
      </c>
      <c r="H881" s="12" t="s">
        <v>292</v>
      </c>
    </row>
    <row r="882" spans="1:8" ht="24">
      <c r="A882" s="150" t="s">
        <v>144</v>
      </c>
      <c r="B882" s="94">
        <v>30</v>
      </c>
      <c r="C882" s="139" t="s">
        <v>7</v>
      </c>
      <c r="D882" s="41" t="s">
        <v>480</v>
      </c>
      <c r="E882" s="58">
        <v>185</v>
      </c>
      <c r="F882" s="53">
        <f t="shared" si="39"/>
        <v>5550</v>
      </c>
      <c r="G882" s="12" t="s">
        <v>263</v>
      </c>
      <c r="H882" s="12" t="s">
        <v>264</v>
      </c>
    </row>
    <row r="883" spans="1:8" ht="36">
      <c r="A883" s="150" t="s">
        <v>144</v>
      </c>
      <c r="B883" s="94">
        <v>30</v>
      </c>
      <c r="C883" s="139" t="s">
        <v>7</v>
      </c>
      <c r="D883" s="41" t="s">
        <v>481</v>
      </c>
      <c r="E883" s="58">
        <v>120</v>
      </c>
      <c r="F883" s="53">
        <f t="shared" si="39"/>
        <v>3600</v>
      </c>
      <c r="G883" s="12" t="s">
        <v>263</v>
      </c>
      <c r="H883" s="12" t="s">
        <v>264</v>
      </c>
    </row>
    <row r="884" spans="1:8" ht="36">
      <c r="A884" s="150" t="s">
        <v>144</v>
      </c>
      <c r="B884" s="95">
        <v>10</v>
      </c>
      <c r="C884" s="152" t="s">
        <v>7</v>
      </c>
      <c r="D884" s="19" t="s">
        <v>510</v>
      </c>
      <c r="E884" s="63">
        <v>360</v>
      </c>
      <c r="F884" s="50">
        <f t="shared" si="39"/>
        <v>3600</v>
      </c>
      <c r="G884" s="159" t="s">
        <v>267</v>
      </c>
      <c r="H884" s="12" t="s">
        <v>268</v>
      </c>
    </row>
    <row r="885" spans="1:8" ht="36">
      <c r="A885" s="150" t="s">
        <v>144</v>
      </c>
      <c r="B885" s="93">
        <v>4</v>
      </c>
      <c r="C885" s="133" t="s">
        <v>7</v>
      </c>
      <c r="D885" s="18" t="s">
        <v>325</v>
      </c>
      <c r="E885" s="63">
        <v>150</v>
      </c>
      <c r="F885" s="26">
        <f>SUM(B885)*(E885)</f>
        <v>600</v>
      </c>
      <c r="G885" s="157" t="s">
        <v>245</v>
      </c>
      <c r="H885" s="12" t="s">
        <v>246</v>
      </c>
    </row>
    <row r="886" spans="1:8" ht="24">
      <c r="A886" s="150" t="s">
        <v>144</v>
      </c>
      <c r="B886" s="92">
        <v>6</v>
      </c>
      <c r="C886" s="128" t="s">
        <v>7</v>
      </c>
      <c r="D886" s="13" t="s">
        <v>642</v>
      </c>
      <c r="E886" s="67">
        <v>350</v>
      </c>
      <c r="F886" s="20">
        <f aca="true" t="shared" si="40" ref="F886:F915">B886*E886</f>
        <v>2100</v>
      </c>
      <c r="G886" s="12" t="s">
        <v>293</v>
      </c>
      <c r="H886" s="12" t="s">
        <v>294</v>
      </c>
    </row>
    <row r="887" spans="1:8" ht="36">
      <c r="A887" s="150" t="s">
        <v>144</v>
      </c>
      <c r="B887" s="92">
        <v>35</v>
      </c>
      <c r="C887" s="128" t="s">
        <v>7</v>
      </c>
      <c r="D887" s="13" t="s">
        <v>643</v>
      </c>
      <c r="E887" s="67">
        <v>435</v>
      </c>
      <c r="F887" s="20">
        <f t="shared" si="40"/>
        <v>15225</v>
      </c>
      <c r="G887" s="12" t="s">
        <v>293</v>
      </c>
      <c r="H887" s="12" t="s">
        <v>294</v>
      </c>
    </row>
    <row r="888" spans="1:8" ht="36">
      <c r="A888" s="150" t="s">
        <v>144</v>
      </c>
      <c r="B888" s="92">
        <v>40</v>
      </c>
      <c r="C888" s="128" t="s">
        <v>7</v>
      </c>
      <c r="D888" s="13" t="s">
        <v>645</v>
      </c>
      <c r="E888" s="67">
        <v>465</v>
      </c>
      <c r="F888" s="20">
        <f t="shared" si="40"/>
        <v>18600</v>
      </c>
      <c r="G888" s="12" t="s">
        <v>293</v>
      </c>
      <c r="H888" s="12" t="s">
        <v>294</v>
      </c>
    </row>
    <row r="889" spans="1:8" ht="24">
      <c r="A889" s="150" t="s">
        <v>144</v>
      </c>
      <c r="B889" s="92">
        <v>155</v>
      </c>
      <c r="C889" s="128" t="s">
        <v>7</v>
      </c>
      <c r="D889" s="13" t="s">
        <v>641</v>
      </c>
      <c r="E889" s="67">
        <v>200</v>
      </c>
      <c r="F889" s="20">
        <f t="shared" si="40"/>
        <v>31000</v>
      </c>
      <c r="G889" s="12" t="s">
        <v>293</v>
      </c>
      <c r="H889" s="12" t="s">
        <v>294</v>
      </c>
    </row>
    <row r="890" spans="1:8" ht="24">
      <c r="A890" s="150" t="s">
        <v>144</v>
      </c>
      <c r="B890" s="92">
        <v>10</v>
      </c>
      <c r="C890" s="128" t="s">
        <v>7</v>
      </c>
      <c r="D890" s="13" t="s">
        <v>644</v>
      </c>
      <c r="E890" s="67">
        <v>175</v>
      </c>
      <c r="F890" s="20">
        <f t="shared" si="40"/>
        <v>1750</v>
      </c>
      <c r="G890" s="12" t="s">
        <v>293</v>
      </c>
      <c r="H890" s="12" t="s">
        <v>294</v>
      </c>
    </row>
    <row r="891" spans="1:8" ht="24">
      <c r="A891" s="143" t="s">
        <v>835</v>
      </c>
      <c r="B891" s="92">
        <v>300</v>
      </c>
      <c r="C891" s="131" t="s">
        <v>8</v>
      </c>
      <c r="D891" s="13" t="s">
        <v>593</v>
      </c>
      <c r="E891" s="67">
        <v>0.5</v>
      </c>
      <c r="F891" s="20">
        <f t="shared" si="40"/>
        <v>150</v>
      </c>
      <c r="G891" s="12" t="s">
        <v>291</v>
      </c>
      <c r="H891" s="12" t="s">
        <v>292</v>
      </c>
    </row>
    <row r="892" spans="1:8" ht="24">
      <c r="A892" s="143" t="s">
        <v>835</v>
      </c>
      <c r="B892" s="92">
        <v>750</v>
      </c>
      <c r="C892" s="153" t="s">
        <v>8</v>
      </c>
      <c r="D892" s="35" t="s">
        <v>594</v>
      </c>
      <c r="E892" s="67">
        <v>0.5</v>
      </c>
      <c r="F892" s="70">
        <f t="shared" si="40"/>
        <v>375</v>
      </c>
      <c r="G892" s="12" t="s">
        <v>291</v>
      </c>
      <c r="H892" s="12" t="s">
        <v>292</v>
      </c>
    </row>
    <row r="893" spans="1:8" ht="24">
      <c r="A893" s="143" t="s">
        <v>835</v>
      </c>
      <c r="B893" s="76">
        <v>5700</v>
      </c>
      <c r="C893" s="128" t="s">
        <v>8</v>
      </c>
      <c r="D893" s="13" t="s">
        <v>646</v>
      </c>
      <c r="E893" s="61">
        <v>0.24</v>
      </c>
      <c r="F893" s="20">
        <f t="shared" si="40"/>
        <v>1368</v>
      </c>
      <c r="G893" s="12" t="s">
        <v>293</v>
      </c>
      <c r="H893" s="12" t="s">
        <v>294</v>
      </c>
    </row>
    <row r="894" spans="1:8" ht="24">
      <c r="A894" s="143" t="s">
        <v>835</v>
      </c>
      <c r="B894" s="77">
        <v>5000</v>
      </c>
      <c r="C894" s="137" t="s">
        <v>8</v>
      </c>
      <c r="D894" s="41" t="s">
        <v>576</v>
      </c>
      <c r="E894" s="30">
        <v>2</v>
      </c>
      <c r="F894" s="52">
        <f t="shared" si="40"/>
        <v>10000</v>
      </c>
      <c r="G894" s="12" t="s">
        <v>261</v>
      </c>
      <c r="H894" s="12" t="s">
        <v>262</v>
      </c>
    </row>
    <row r="895" spans="1:8" ht="24">
      <c r="A895" s="143" t="s">
        <v>835</v>
      </c>
      <c r="B895" s="85">
        <v>1488</v>
      </c>
      <c r="C895" s="148" t="s">
        <v>8</v>
      </c>
      <c r="D895" s="41" t="s">
        <v>576</v>
      </c>
      <c r="E895" s="60">
        <v>2</v>
      </c>
      <c r="F895" s="53">
        <f t="shared" si="40"/>
        <v>2976</v>
      </c>
      <c r="G895" s="12" t="s">
        <v>281</v>
      </c>
      <c r="H895" s="12" t="s">
        <v>282</v>
      </c>
    </row>
    <row r="896" spans="1:8" ht="24">
      <c r="A896" s="143" t="s">
        <v>835</v>
      </c>
      <c r="B896" s="80">
        <v>400</v>
      </c>
      <c r="C896" s="151" t="s">
        <v>8</v>
      </c>
      <c r="D896" s="41" t="s">
        <v>576</v>
      </c>
      <c r="E896" s="61">
        <v>1.5</v>
      </c>
      <c r="F896" s="20">
        <f t="shared" si="40"/>
        <v>600</v>
      </c>
      <c r="G896" s="12" t="s">
        <v>283</v>
      </c>
      <c r="H896" s="12" t="s">
        <v>284</v>
      </c>
    </row>
    <row r="897" spans="1:8" ht="24">
      <c r="A897" s="143" t="s">
        <v>835</v>
      </c>
      <c r="B897" s="94">
        <v>1736</v>
      </c>
      <c r="C897" s="139" t="s">
        <v>8</v>
      </c>
      <c r="D897" s="41" t="s">
        <v>576</v>
      </c>
      <c r="E897" s="60">
        <v>2</v>
      </c>
      <c r="F897" s="53">
        <f t="shared" si="40"/>
        <v>3472</v>
      </c>
      <c r="G897" s="12" t="s">
        <v>285</v>
      </c>
      <c r="H897" s="12" t="s">
        <v>286</v>
      </c>
    </row>
    <row r="898" spans="1:8" ht="24">
      <c r="A898" s="143" t="s">
        <v>835</v>
      </c>
      <c r="B898" s="76">
        <v>10850</v>
      </c>
      <c r="C898" s="128" t="s">
        <v>8</v>
      </c>
      <c r="D898" s="41" t="s">
        <v>576</v>
      </c>
      <c r="E898" s="61">
        <v>0.24</v>
      </c>
      <c r="F898" s="20">
        <f t="shared" si="40"/>
        <v>2604</v>
      </c>
      <c r="G898" s="12" t="s">
        <v>293</v>
      </c>
      <c r="H898" s="12" t="s">
        <v>294</v>
      </c>
    </row>
    <row r="899" spans="1:8" ht="24">
      <c r="A899" s="143" t="s">
        <v>835</v>
      </c>
      <c r="B899" s="80">
        <v>850000</v>
      </c>
      <c r="C899" s="131" t="s">
        <v>8</v>
      </c>
      <c r="D899" s="41" t="s">
        <v>576</v>
      </c>
      <c r="E899" s="61">
        <v>0.4</v>
      </c>
      <c r="F899" s="20">
        <f t="shared" si="40"/>
        <v>340000</v>
      </c>
      <c r="G899" s="12" t="s">
        <v>291</v>
      </c>
      <c r="H899" s="12" t="s">
        <v>292</v>
      </c>
    </row>
    <row r="900" spans="1:8" ht="24">
      <c r="A900" s="143" t="s">
        <v>835</v>
      </c>
      <c r="B900" s="77">
        <v>2500</v>
      </c>
      <c r="C900" s="137" t="s">
        <v>8</v>
      </c>
      <c r="D900" s="41" t="s">
        <v>577</v>
      </c>
      <c r="E900" s="30">
        <v>2</v>
      </c>
      <c r="F900" s="52">
        <f t="shared" si="40"/>
        <v>5000</v>
      </c>
      <c r="G900" s="12" t="s">
        <v>261</v>
      </c>
      <c r="H900" s="12" t="s">
        <v>262</v>
      </c>
    </row>
    <row r="901" spans="1:8" ht="24">
      <c r="A901" s="143" t="s">
        <v>835</v>
      </c>
      <c r="B901" s="85">
        <v>1200</v>
      </c>
      <c r="C901" s="148" t="s">
        <v>8</v>
      </c>
      <c r="D901" s="41" t="s">
        <v>577</v>
      </c>
      <c r="E901" s="60">
        <v>2</v>
      </c>
      <c r="F901" s="53">
        <f t="shared" si="40"/>
        <v>2400</v>
      </c>
      <c r="G901" s="12" t="s">
        <v>281</v>
      </c>
      <c r="H901" s="12" t="s">
        <v>282</v>
      </c>
    </row>
    <row r="902" spans="1:8" ht="24">
      <c r="A902" s="143" t="s">
        <v>835</v>
      </c>
      <c r="B902" s="80">
        <v>320</v>
      </c>
      <c r="C902" s="151" t="s">
        <v>8</v>
      </c>
      <c r="D902" s="41" t="s">
        <v>577</v>
      </c>
      <c r="E902" s="61">
        <v>2</v>
      </c>
      <c r="F902" s="20">
        <f t="shared" si="40"/>
        <v>640</v>
      </c>
      <c r="G902" s="12" t="s">
        <v>283</v>
      </c>
      <c r="H902" s="12" t="s">
        <v>284</v>
      </c>
    </row>
    <row r="903" spans="1:8" ht="24">
      <c r="A903" s="143" t="s">
        <v>835</v>
      </c>
      <c r="B903" s="85">
        <v>1400</v>
      </c>
      <c r="C903" s="139" t="s">
        <v>8</v>
      </c>
      <c r="D903" s="41" t="s">
        <v>577</v>
      </c>
      <c r="E903" s="60">
        <v>3</v>
      </c>
      <c r="F903" s="53">
        <f t="shared" si="40"/>
        <v>4200</v>
      </c>
      <c r="G903" s="12" t="s">
        <v>285</v>
      </c>
      <c r="H903" s="12" t="s">
        <v>286</v>
      </c>
    </row>
    <row r="904" spans="1:8" ht="24">
      <c r="A904" s="143" t="s">
        <v>835</v>
      </c>
      <c r="B904" s="76">
        <v>8800</v>
      </c>
      <c r="C904" s="128" t="s">
        <v>8</v>
      </c>
      <c r="D904" s="41" t="s">
        <v>577</v>
      </c>
      <c r="E904" s="61">
        <v>0.24</v>
      </c>
      <c r="F904" s="20">
        <f t="shared" si="40"/>
        <v>2112</v>
      </c>
      <c r="G904" s="12" t="s">
        <v>293</v>
      </c>
      <c r="H904" s="12" t="s">
        <v>294</v>
      </c>
    </row>
    <row r="905" spans="1:8" ht="24">
      <c r="A905" s="143" t="s">
        <v>835</v>
      </c>
      <c r="B905" s="80">
        <v>1250000</v>
      </c>
      <c r="C905" s="131" t="s">
        <v>8</v>
      </c>
      <c r="D905" s="41" t="s">
        <v>577</v>
      </c>
      <c r="E905" s="61">
        <v>0.45</v>
      </c>
      <c r="F905" s="20">
        <f t="shared" si="40"/>
        <v>562500</v>
      </c>
      <c r="G905" s="12" t="s">
        <v>291</v>
      </c>
      <c r="H905" s="12" t="s">
        <v>292</v>
      </c>
    </row>
    <row r="906" spans="1:8" ht="24">
      <c r="A906" s="143" t="s">
        <v>835</v>
      </c>
      <c r="B906" s="80">
        <v>675000</v>
      </c>
      <c r="C906" s="131" t="s">
        <v>8</v>
      </c>
      <c r="D906" s="13" t="s">
        <v>590</v>
      </c>
      <c r="E906" s="61">
        <v>0.5</v>
      </c>
      <c r="F906" s="20">
        <f t="shared" si="40"/>
        <v>337500</v>
      </c>
      <c r="G906" s="12" t="s">
        <v>291</v>
      </c>
      <c r="H906" s="12" t="s">
        <v>292</v>
      </c>
    </row>
    <row r="907" spans="1:8" ht="24">
      <c r="A907" s="143" t="s">
        <v>835</v>
      </c>
      <c r="B907" s="76">
        <v>3250</v>
      </c>
      <c r="C907" s="131" t="s">
        <v>8</v>
      </c>
      <c r="D907" s="13" t="s">
        <v>592</v>
      </c>
      <c r="E907" s="61">
        <v>0.5</v>
      </c>
      <c r="F907" s="20">
        <f t="shared" si="40"/>
        <v>1625</v>
      </c>
      <c r="G907" s="12" t="s">
        <v>291</v>
      </c>
      <c r="H907" s="12" t="s">
        <v>292</v>
      </c>
    </row>
    <row r="908" spans="1:8" ht="24">
      <c r="A908" s="143" t="s">
        <v>835</v>
      </c>
      <c r="B908" s="76">
        <v>9600</v>
      </c>
      <c r="C908" s="128" t="s">
        <v>8</v>
      </c>
      <c r="D908" s="13" t="s">
        <v>647</v>
      </c>
      <c r="E908" s="61">
        <v>0.65</v>
      </c>
      <c r="F908" s="20">
        <f t="shared" si="40"/>
        <v>6240</v>
      </c>
      <c r="G908" s="12" t="s">
        <v>293</v>
      </c>
      <c r="H908" s="12" t="s">
        <v>294</v>
      </c>
    </row>
    <row r="909" spans="1:8" ht="24">
      <c r="A909" s="143" t="s">
        <v>835</v>
      </c>
      <c r="B909" s="77">
        <v>1200</v>
      </c>
      <c r="C909" s="137" t="s">
        <v>8</v>
      </c>
      <c r="D909" s="37" t="s">
        <v>466</v>
      </c>
      <c r="E909" s="30">
        <v>2</v>
      </c>
      <c r="F909" s="52">
        <f t="shared" si="40"/>
        <v>2400</v>
      </c>
      <c r="G909" s="12" t="s">
        <v>261</v>
      </c>
      <c r="H909" s="12" t="s">
        <v>262</v>
      </c>
    </row>
    <row r="910" spans="1:8" ht="24">
      <c r="A910" s="143" t="s">
        <v>835</v>
      </c>
      <c r="B910" s="85">
        <v>948</v>
      </c>
      <c r="C910" s="148" t="s">
        <v>8</v>
      </c>
      <c r="D910" s="41" t="s">
        <v>578</v>
      </c>
      <c r="E910" s="60">
        <v>3</v>
      </c>
      <c r="F910" s="53">
        <f t="shared" si="40"/>
        <v>2844</v>
      </c>
      <c r="G910" s="12" t="s">
        <v>281</v>
      </c>
      <c r="H910" s="12" t="s">
        <v>282</v>
      </c>
    </row>
    <row r="911" spans="1:8" ht="24">
      <c r="A911" s="143" t="s">
        <v>835</v>
      </c>
      <c r="B911" s="80">
        <v>250</v>
      </c>
      <c r="C911" s="151" t="s">
        <v>8</v>
      </c>
      <c r="D911" s="41" t="s">
        <v>578</v>
      </c>
      <c r="E911" s="61">
        <v>3</v>
      </c>
      <c r="F911" s="20">
        <f t="shared" si="40"/>
        <v>750</v>
      </c>
      <c r="G911" s="12" t="s">
        <v>283</v>
      </c>
      <c r="H911" s="12" t="s">
        <v>284</v>
      </c>
    </row>
    <row r="912" spans="1:8" ht="24">
      <c r="A912" s="143" t="s">
        <v>835</v>
      </c>
      <c r="B912" s="85">
        <v>1106</v>
      </c>
      <c r="C912" s="139" t="s">
        <v>8</v>
      </c>
      <c r="D912" s="41" t="s">
        <v>578</v>
      </c>
      <c r="E912" s="60">
        <v>3</v>
      </c>
      <c r="F912" s="53">
        <f t="shared" si="40"/>
        <v>3318</v>
      </c>
      <c r="G912" s="12" t="s">
        <v>285</v>
      </c>
      <c r="H912" s="12" t="s">
        <v>286</v>
      </c>
    </row>
    <row r="913" spans="1:8" ht="24">
      <c r="A913" s="143" t="s">
        <v>835</v>
      </c>
      <c r="B913" s="76">
        <v>4600</v>
      </c>
      <c r="C913" s="128" t="s">
        <v>8</v>
      </c>
      <c r="D913" s="41" t="s">
        <v>578</v>
      </c>
      <c r="E913" s="61">
        <v>0.65</v>
      </c>
      <c r="F913" s="20">
        <f t="shared" si="40"/>
        <v>2990</v>
      </c>
      <c r="G913" s="12" t="s">
        <v>293</v>
      </c>
      <c r="H913" s="12" t="s">
        <v>294</v>
      </c>
    </row>
    <row r="914" spans="1:8" ht="24">
      <c r="A914" s="143" t="s">
        <v>835</v>
      </c>
      <c r="B914" s="80">
        <v>195000</v>
      </c>
      <c r="C914" s="131" t="s">
        <v>8</v>
      </c>
      <c r="D914" s="41" t="s">
        <v>578</v>
      </c>
      <c r="E914" s="61">
        <v>0.5</v>
      </c>
      <c r="F914" s="20">
        <f t="shared" si="40"/>
        <v>97500</v>
      </c>
      <c r="G914" s="12" t="s">
        <v>291</v>
      </c>
      <c r="H914" s="12" t="s">
        <v>292</v>
      </c>
    </row>
    <row r="915" spans="1:8" ht="24">
      <c r="A915" s="143" t="s">
        <v>835</v>
      </c>
      <c r="B915" s="114">
        <v>300</v>
      </c>
      <c r="C915" s="131" t="s">
        <v>8</v>
      </c>
      <c r="D915" s="13" t="s">
        <v>591</v>
      </c>
      <c r="E915" s="61">
        <v>0.5</v>
      </c>
      <c r="F915" s="20">
        <f t="shared" si="40"/>
        <v>150</v>
      </c>
      <c r="G915" s="12" t="s">
        <v>291</v>
      </c>
      <c r="H915" s="12" t="s">
        <v>292</v>
      </c>
    </row>
    <row r="916" spans="1:8" ht="24">
      <c r="A916" s="183" t="s">
        <v>396</v>
      </c>
      <c r="B916" s="87">
        <v>8</v>
      </c>
      <c r="C916" s="87" t="s">
        <v>7</v>
      </c>
      <c r="D916" s="27" t="s">
        <v>395</v>
      </c>
      <c r="E916" s="62">
        <v>250</v>
      </c>
      <c r="F916" s="28">
        <f>+B916*E916</f>
        <v>2000</v>
      </c>
      <c r="G916" s="12" t="s">
        <v>255</v>
      </c>
      <c r="H916" s="12" t="s">
        <v>256</v>
      </c>
    </row>
    <row r="917" spans="1:8" ht="24">
      <c r="A917" s="143" t="s">
        <v>201</v>
      </c>
      <c r="B917" s="80">
        <v>20</v>
      </c>
      <c r="C917" s="131" t="s">
        <v>7</v>
      </c>
      <c r="D917" s="13" t="s">
        <v>595</v>
      </c>
      <c r="E917" s="61">
        <v>50</v>
      </c>
      <c r="F917" s="20">
        <f>B917*E917</f>
        <v>1000</v>
      </c>
      <c r="G917" s="12" t="s">
        <v>291</v>
      </c>
      <c r="H917" s="12" t="s">
        <v>292</v>
      </c>
    </row>
    <row r="918" spans="1:8" ht="24">
      <c r="A918" s="183" t="s">
        <v>394</v>
      </c>
      <c r="B918" s="87">
        <v>22</v>
      </c>
      <c r="C918" s="87" t="s">
        <v>7</v>
      </c>
      <c r="D918" s="27" t="s">
        <v>395</v>
      </c>
      <c r="E918" s="62">
        <v>250</v>
      </c>
      <c r="F918" s="28">
        <f>+B918*E918</f>
        <v>5500</v>
      </c>
      <c r="G918" s="12" t="s">
        <v>255</v>
      </c>
      <c r="H918" s="12" t="s">
        <v>256</v>
      </c>
    </row>
    <row r="919" spans="1:8" ht="12">
      <c r="A919" s="143" t="s">
        <v>838</v>
      </c>
      <c r="B919" s="80">
        <v>6000</v>
      </c>
      <c r="C919" s="131" t="s">
        <v>7</v>
      </c>
      <c r="D919" s="13" t="s">
        <v>837</v>
      </c>
      <c r="E919" s="61">
        <v>10</v>
      </c>
      <c r="F919" s="20">
        <f aca="true" t="shared" si="41" ref="F919:F947">B919*E919</f>
        <v>60000</v>
      </c>
      <c r="G919" s="12" t="s">
        <v>291</v>
      </c>
      <c r="H919" s="12" t="s">
        <v>292</v>
      </c>
    </row>
    <row r="920" spans="1:8" ht="12">
      <c r="A920" s="143" t="s">
        <v>838</v>
      </c>
      <c r="B920" s="80">
        <v>25</v>
      </c>
      <c r="C920" s="166" t="s">
        <v>7</v>
      </c>
      <c r="D920" s="13" t="s">
        <v>839</v>
      </c>
      <c r="E920" s="61">
        <v>200</v>
      </c>
      <c r="F920" s="20">
        <f t="shared" si="41"/>
        <v>5000</v>
      </c>
      <c r="G920" s="12" t="s">
        <v>291</v>
      </c>
      <c r="H920" s="12" t="s">
        <v>292</v>
      </c>
    </row>
    <row r="921" spans="1:8" ht="12">
      <c r="A921" s="143" t="s">
        <v>838</v>
      </c>
      <c r="B921" s="76">
        <v>4000</v>
      </c>
      <c r="C921" s="166" t="s">
        <v>7</v>
      </c>
      <c r="D921" s="13" t="s">
        <v>840</v>
      </c>
      <c r="E921" s="61">
        <v>10</v>
      </c>
      <c r="F921" s="20">
        <f t="shared" si="41"/>
        <v>40000</v>
      </c>
      <c r="G921" s="12" t="s">
        <v>291</v>
      </c>
      <c r="H921" s="12" t="s">
        <v>292</v>
      </c>
    </row>
    <row r="922" spans="1:8" ht="12">
      <c r="A922" s="143" t="s">
        <v>838</v>
      </c>
      <c r="B922" s="76">
        <v>20</v>
      </c>
      <c r="C922" s="131" t="s">
        <v>7</v>
      </c>
      <c r="D922" s="13" t="s">
        <v>840</v>
      </c>
      <c r="E922" s="61">
        <v>20</v>
      </c>
      <c r="F922" s="20">
        <f t="shared" si="41"/>
        <v>400</v>
      </c>
      <c r="G922" s="12" t="s">
        <v>275</v>
      </c>
      <c r="H922" s="12" t="s">
        <v>276</v>
      </c>
    </row>
    <row r="923" spans="1:8" ht="12">
      <c r="A923" s="143" t="s">
        <v>841</v>
      </c>
      <c r="B923" s="85">
        <v>1500</v>
      </c>
      <c r="C923" s="139" t="s">
        <v>7</v>
      </c>
      <c r="D923" s="19" t="s">
        <v>842</v>
      </c>
      <c r="E923" s="60">
        <v>5.1</v>
      </c>
      <c r="F923" s="53">
        <f t="shared" si="41"/>
        <v>7649.999999999999</v>
      </c>
      <c r="G923" s="12" t="s">
        <v>263</v>
      </c>
      <c r="H923" s="12" t="s">
        <v>264</v>
      </c>
    </row>
    <row r="924" spans="1:8" ht="12">
      <c r="A924" s="143" t="s">
        <v>841</v>
      </c>
      <c r="B924" s="86">
        <v>500</v>
      </c>
      <c r="C924" s="152" t="s">
        <v>7</v>
      </c>
      <c r="D924" s="19" t="s">
        <v>842</v>
      </c>
      <c r="E924" s="30">
        <v>11</v>
      </c>
      <c r="F924" s="50">
        <f t="shared" si="41"/>
        <v>5500</v>
      </c>
      <c r="G924" s="159" t="s">
        <v>267</v>
      </c>
      <c r="H924" s="12" t="s">
        <v>268</v>
      </c>
    </row>
    <row r="925" spans="1:8" ht="12">
      <c r="A925" s="143" t="s">
        <v>841</v>
      </c>
      <c r="B925" s="76">
        <v>20</v>
      </c>
      <c r="C925" s="131" t="s">
        <v>7</v>
      </c>
      <c r="D925" s="19" t="s">
        <v>842</v>
      </c>
      <c r="E925" s="61">
        <v>20</v>
      </c>
      <c r="F925" s="20">
        <f t="shared" si="41"/>
        <v>400</v>
      </c>
      <c r="G925" s="12" t="s">
        <v>275</v>
      </c>
      <c r="H925" s="12" t="s">
        <v>276</v>
      </c>
    </row>
    <row r="926" spans="1:8" ht="12">
      <c r="A926" s="143" t="s">
        <v>841</v>
      </c>
      <c r="B926" s="89">
        <v>300</v>
      </c>
      <c r="C926" s="139" t="s">
        <v>7</v>
      </c>
      <c r="D926" s="19" t="s">
        <v>842</v>
      </c>
      <c r="E926" s="60">
        <v>5.1</v>
      </c>
      <c r="F926" s="53">
        <f t="shared" si="41"/>
        <v>1530</v>
      </c>
      <c r="G926" s="12" t="s">
        <v>263</v>
      </c>
      <c r="H926" s="12" t="s">
        <v>264</v>
      </c>
    </row>
    <row r="927" spans="1:8" ht="12">
      <c r="A927" s="143" t="s">
        <v>841</v>
      </c>
      <c r="B927" s="86">
        <v>100</v>
      </c>
      <c r="C927" s="152" t="s">
        <v>7</v>
      </c>
      <c r="D927" s="19" t="s">
        <v>842</v>
      </c>
      <c r="E927" s="30">
        <v>12</v>
      </c>
      <c r="F927" s="50">
        <f t="shared" si="41"/>
        <v>1200</v>
      </c>
      <c r="G927" s="159" t="s">
        <v>267</v>
      </c>
      <c r="H927" s="12" t="s">
        <v>268</v>
      </c>
    </row>
    <row r="928" spans="1:8" ht="12">
      <c r="A928" s="143" t="s">
        <v>841</v>
      </c>
      <c r="B928" s="89">
        <v>300</v>
      </c>
      <c r="C928" s="139" t="s">
        <v>7</v>
      </c>
      <c r="D928" s="19" t="s">
        <v>842</v>
      </c>
      <c r="E928" s="60">
        <v>5.1</v>
      </c>
      <c r="F928" s="53">
        <f t="shared" si="41"/>
        <v>1530</v>
      </c>
      <c r="G928" s="12" t="s">
        <v>263</v>
      </c>
      <c r="H928" s="12" t="s">
        <v>264</v>
      </c>
    </row>
    <row r="929" spans="1:8" ht="12">
      <c r="A929" s="143" t="s">
        <v>841</v>
      </c>
      <c r="B929" s="86">
        <v>100</v>
      </c>
      <c r="C929" s="170" t="s">
        <v>7</v>
      </c>
      <c r="D929" s="19" t="s">
        <v>842</v>
      </c>
      <c r="E929" s="30">
        <v>12</v>
      </c>
      <c r="F929" s="50">
        <f t="shared" si="41"/>
        <v>1200</v>
      </c>
      <c r="G929" s="159" t="s">
        <v>267</v>
      </c>
      <c r="H929" s="12" t="s">
        <v>268</v>
      </c>
    </row>
    <row r="930" spans="1:8" ht="12">
      <c r="A930" s="143" t="s">
        <v>841</v>
      </c>
      <c r="B930" s="80">
        <v>15</v>
      </c>
      <c r="C930" s="131" t="s">
        <v>7</v>
      </c>
      <c r="D930" s="19" t="s">
        <v>842</v>
      </c>
      <c r="E930" s="61">
        <v>20</v>
      </c>
      <c r="F930" s="20">
        <f t="shared" si="41"/>
        <v>300</v>
      </c>
      <c r="G930" s="12" t="s">
        <v>275</v>
      </c>
      <c r="H930" s="12" t="s">
        <v>276</v>
      </c>
    </row>
    <row r="931" spans="1:8" ht="12">
      <c r="A931" s="147" t="s">
        <v>843</v>
      </c>
      <c r="B931" s="80">
        <v>220</v>
      </c>
      <c r="C931" s="151" t="s">
        <v>8</v>
      </c>
      <c r="D931" s="13" t="s">
        <v>546</v>
      </c>
      <c r="E931" s="61">
        <v>5</v>
      </c>
      <c r="F931" s="20">
        <f t="shared" si="41"/>
        <v>1100</v>
      </c>
      <c r="G931" s="12" t="s">
        <v>283</v>
      </c>
      <c r="H931" s="12" t="s">
        <v>284</v>
      </c>
    </row>
    <row r="932" spans="1:8" ht="12">
      <c r="A932" s="147" t="s">
        <v>843</v>
      </c>
      <c r="B932" s="81">
        <v>422</v>
      </c>
      <c r="C932" s="135" t="s">
        <v>8</v>
      </c>
      <c r="D932" s="13" t="s">
        <v>546</v>
      </c>
      <c r="E932" s="61">
        <v>6</v>
      </c>
      <c r="F932" s="20">
        <f t="shared" si="41"/>
        <v>2532</v>
      </c>
      <c r="G932" s="12" t="s">
        <v>271</v>
      </c>
      <c r="H932" s="12" t="s">
        <v>272</v>
      </c>
    </row>
    <row r="933" spans="1:8" ht="12">
      <c r="A933" s="147" t="s">
        <v>843</v>
      </c>
      <c r="B933" s="124">
        <v>11000</v>
      </c>
      <c r="C933" s="151" t="s">
        <v>8</v>
      </c>
      <c r="D933" s="13" t="s">
        <v>546</v>
      </c>
      <c r="E933" s="61">
        <v>7</v>
      </c>
      <c r="F933" s="20">
        <f t="shared" si="41"/>
        <v>77000</v>
      </c>
      <c r="G933" s="12" t="s">
        <v>291</v>
      </c>
      <c r="H933" s="12" t="s">
        <v>292</v>
      </c>
    </row>
    <row r="934" spans="1:8" ht="12">
      <c r="A934" s="147" t="s">
        <v>843</v>
      </c>
      <c r="B934" s="80">
        <v>120</v>
      </c>
      <c r="C934" s="151" t="s">
        <v>8</v>
      </c>
      <c r="D934" s="13" t="s">
        <v>547</v>
      </c>
      <c r="E934" s="61">
        <v>8.5</v>
      </c>
      <c r="F934" s="20">
        <f t="shared" si="41"/>
        <v>1020</v>
      </c>
      <c r="G934" s="12" t="s">
        <v>283</v>
      </c>
      <c r="H934" s="12" t="s">
        <v>284</v>
      </c>
    </row>
    <row r="935" spans="1:8" ht="12">
      <c r="A935" s="147" t="s">
        <v>843</v>
      </c>
      <c r="B935" s="81">
        <v>945</v>
      </c>
      <c r="C935" s="135" t="s">
        <v>8</v>
      </c>
      <c r="D935" s="13" t="s">
        <v>547</v>
      </c>
      <c r="E935" s="61">
        <v>6</v>
      </c>
      <c r="F935" s="20">
        <f t="shared" si="41"/>
        <v>5670</v>
      </c>
      <c r="G935" s="12" t="s">
        <v>271</v>
      </c>
      <c r="H935" s="12" t="s">
        <v>272</v>
      </c>
    </row>
    <row r="936" spans="1:8" ht="12">
      <c r="A936" s="147" t="s">
        <v>843</v>
      </c>
      <c r="B936" s="80">
        <v>20000</v>
      </c>
      <c r="C936" s="131" t="s">
        <v>8</v>
      </c>
      <c r="D936" s="13" t="s">
        <v>547</v>
      </c>
      <c r="E936" s="61">
        <v>7</v>
      </c>
      <c r="F936" s="20">
        <f t="shared" si="41"/>
        <v>140000</v>
      </c>
      <c r="G936" s="12" t="s">
        <v>291</v>
      </c>
      <c r="H936" s="12" t="s">
        <v>292</v>
      </c>
    </row>
    <row r="937" spans="1:8" ht="12">
      <c r="A937" s="189" t="s">
        <v>843</v>
      </c>
      <c r="B937" s="80">
        <v>220</v>
      </c>
      <c r="C937" s="169" t="s">
        <v>8</v>
      </c>
      <c r="D937" s="32" t="s">
        <v>544</v>
      </c>
      <c r="E937" s="61">
        <v>2.5</v>
      </c>
      <c r="F937" s="20">
        <f t="shared" si="41"/>
        <v>550</v>
      </c>
      <c r="G937" s="12" t="s">
        <v>283</v>
      </c>
      <c r="H937" s="12" t="s">
        <v>284</v>
      </c>
    </row>
    <row r="938" spans="1:8" ht="12">
      <c r="A938" s="189" t="s">
        <v>843</v>
      </c>
      <c r="B938" s="81">
        <v>19776</v>
      </c>
      <c r="C938" s="167" t="s">
        <v>8</v>
      </c>
      <c r="D938" s="32" t="s">
        <v>544</v>
      </c>
      <c r="E938" s="61">
        <v>3</v>
      </c>
      <c r="F938" s="20">
        <f t="shared" si="41"/>
        <v>59328</v>
      </c>
      <c r="G938" s="12" t="s">
        <v>271</v>
      </c>
      <c r="H938" s="12" t="s">
        <v>272</v>
      </c>
    </row>
    <row r="939" spans="1:8" ht="12">
      <c r="A939" s="189" t="s">
        <v>843</v>
      </c>
      <c r="B939" s="80">
        <v>35000</v>
      </c>
      <c r="C939" s="131" t="s">
        <v>8</v>
      </c>
      <c r="D939" s="32" t="s">
        <v>544</v>
      </c>
      <c r="E939" s="61">
        <v>4.5</v>
      </c>
      <c r="F939" s="20">
        <f t="shared" si="41"/>
        <v>157500</v>
      </c>
      <c r="G939" s="12" t="s">
        <v>291</v>
      </c>
      <c r="H939" s="12" t="s">
        <v>292</v>
      </c>
    </row>
    <row r="940" spans="1:8" ht="12">
      <c r="A940" s="189" t="s">
        <v>843</v>
      </c>
      <c r="B940" s="80">
        <v>220</v>
      </c>
      <c r="C940" s="151" t="s">
        <v>8</v>
      </c>
      <c r="D940" s="13" t="s">
        <v>545</v>
      </c>
      <c r="E940" s="61">
        <v>3</v>
      </c>
      <c r="F940" s="20">
        <f t="shared" si="41"/>
        <v>660</v>
      </c>
      <c r="G940" s="12" t="s">
        <v>283</v>
      </c>
      <c r="H940" s="12" t="s">
        <v>284</v>
      </c>
    </row>
    <row r="941" spans="1:8" ht="12">
      <c r="A941" s="189" t="s">
        <v>843</v>
      </c>
      <c r="B941" s="81">
        <v>5187</v>
      </c>
      <c r="C941" s="135" t="s">
        <v>8</v>
      </c>
      <c r="D941" s="13" t="s">
        <v>545</v>
      </c>
      <c r="E941" s="61">
        <v>3</v>
      </c>
      <c r="F941" s="20">
        <f t="shared" si="41"/>
        <v>15561</v>
      </c>
      <c r="G941" s="12" t="s">
        <v>271</v>
      </c>
      <c r="H941" s="12" t="s">
        <v>272</v>
      </c>
    </row>
    <row r="942" spans="1:8" ht="12">
      <c r="A942" s="189" t="s">
        <v>843</v>
      </c>
      <c r="B942" s="76">
        <v>3000</v>
      </c>
      <c r="C942" s="131" t="s">
        <v>8</v>
      </c>
      <c r="D942" s="13" t="s">
        <v>545</v>
      </c>
      <c r="E942" s="61">
        <v>6.47</v>
      </c>
      <c r="F942" s="20">
        <f t="shared" si="41"/>
        <v>19410</v>
      </c>
      <c r="G942" s="12" t="s">
        <v>291</v>
      </c>
      <c r="H942" s="12" t="s">
        <v>292</v>
      </c>
    </row>
    <row r="943" spans="1:8" ht="12">
      <c r="A943" s="150" t="s">
        <v>843</v>
      </c>
      <c r="B943" s="81">
        <v>1168</v>
      </c>
      <c r="C943" s="135" t="s">
        <v>8</v>
      </c>
      <c r="D943" s="13" t="s">
        <v>844</v>
      </c>
      <c r="E943" s="61">
        <v>3</v>
      </c>
      <c r="F943" s="20">
        <f t="shared" si="41"/>
        <v>3504</v>
      </c>
      <c r="G943" s="12" t="s">
        <v>271</v>
      </c>
      <c r="H943" s="12" t="s">
        <v>272</v>
      </c>
    </row>
    <row r="944" spans="1:8" ht="12">
      <c r="A944" s="150" t="s">
        <v>843</v>
      </c>
      <c r="B944" s="76">
        <v>2250</v>
      </c>
      <c r="C944" s="131" t="s">
        <v>8</v>
      </c>
      <c r="D944" s="13" t="s">
        <v>844</v>
      </c>
      <c r="E944" s="61">
        <v>7</v>
      </c>
      <c r="F944" s="20">
        <f t="shared" si="41"/>
        <v>15750</v>
      </c>
      <c r="G944" s="12" t="s">
        <v>291</v>
      </c>
      <c r="H944" s="12" t="s">
        <v>292</v>
      </c>
    </row>
    <row r="945" spans="1:8" ht="24">
      <c r="A945" s="143" t="s">
        <v>229</v>
      </c>
      <c r="B945" s="76">
        <v>14026</v>
      </c>
      <c r="C945" s="128" t="s">
        <v>8</v>
      </c>
      <c r="D945" s="13" t="s">
        <v>459</v>
      </c>
      <c r="E945" s="61">
        <v>1.25</v>
      </c>
      <c r="F945" s="20">
        <f t="shared" si="41"/>
        <v>17532.5</v>
      </c>
      <c r="G945" s="12" t="s">
        <v>259</v>
      </c>
      <c r="H945" s="12" t="s">
        <v>260</v>
      </c>
    </row>
    <row r="946" spans="1:8" ht="24">
      <c r="A946" s="187" t="s">
        <v>202</v>
      </c>
      <c r="B946" s="76">
        <v>10</v>
      </c>
      <c r="C946" s="166" t="s">
        <v>7</v>
      </c>
      <c r="D946" s="32" t="s">
        <v>596</v>
      </c>
      <c r="E946" s="61">
        <v>300</v>
      </c>
      <c r="F946" s="20">
        <f t="shared" si="41"/>
        <v>3000</v>
      </c>
      <c r="G946" s="12" t="s">
        <v>291</v>
      </c>
      <c r="H946" s="12" t="s">
        <v>292</v>
      </c>
    </row>
    <row r="947" spans="1:8" ht="24">
      <c r="A947" s="143" t="s">
        <v>145</v>
      </c>
      <c r="B947" s="76">
        <v>10</v>
      </c>
      <c r="C947" s="131" t="s">
        <v>7</v>
      </c>
      <c r="D947" s="13" t="s">
        <v>597</v>
      </c>
      <c r="E947" s="61">
        <v>300</v>
      </c>
      <c r="F947" s="20">
        <f t="shared" si="41"/>
        <v>3000</v>
      </c>
      <c r="G947" s="12" t="s">
        <v>291</v>
      </c>
      <c r="H947" s="12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2.421875" style="0" bestFit="1" customWidth="1"/>
    <col min="2" max="2" width="68.8515625" style="0" bestFit="1" customWidth="1"/>
    <col min="3" max="3" width="12.28125" style="0" bestFit="1" customWidth="1"/>
    <col min="4" max="5" width="15.421875" style="0" bestFit="1" customWidth="1"/>
    <col min="6" max="6" width="14.421875" style="0" bestFit="1" customWidth="1"/>
    <col min="7" max="7" width="29.28125" style="0" bestFit="1" customWidth="1"/>
  </cols>
  <sheetData>
    <row r="1" spans="1:4" ht="15">
      <c r="A1" s="1" t="s">
        <v>25</v>
      </c>
      <c r="B1" s="1" t="s">
        <v>26</v>
      </c>
      <c r="C1" s="1" t="s">
        <v>27</v>
      </c>
      <c r="D1" s="1" t="s">
        <v>28</v>
      </c>
    </row>
    <row r="2" spans="1:4" ht="15">
      <c r="A2" s="3" t="s">
        <v>30</v>
      </c>
      <c r="B2" s="3" t="s">
        <v>31</v>
      </c>
      <c r="C2" s="3" t="s">
        <v>29</v>
      </c>
      <c r="D2" s="4">
        <v>43039</v>
      </c>
    </row>
    <row r="3" spans="1:4" ht="15">
      <c r="A3" s="3" t="s">
        <v>32</v>
      </c>
      <c r="B3" s="3" t="s">
        <v>33</v>
      </c>
      <c r="C3" s="3" t="s">
        <v>29</v>
      </c>
      <c r="D3" s="4">
        <v>43073</v>
      </c>
    </row>
    <row r="4" spans="1:4" ht="15">
      <c r="A4" s="3" t="s">
        <v>34</v>
      </c>
      <c r="B4" s="3" t="s">
        <v>35</v>
      </c>
      <c r="C4" s="3" t="s">
        <v>29</v>
      </c>
      <c r="D4" s="4">
        <v>43074</v>
      </c>
    </row>
    <row r="5" spans="1:4" ht="15">
      <c r="A5" s="3" t="s">
        <v>24</v>
      </c>
      <c r="B5" s="3" t="s">
        <v>36</v>
      </c>
      <c r="C5" s="3" t="s">
        <v>29</v>
      </c>
      <c r="D5" s="4">
        <v>43040</v>
      </c>
    </row>
    <row r="6" spans="1:4" ht="15">
      <c r="A6" s="6" t="s">
        <v>37</v>
      </c>
      <c r="B6" s="6" t="s">
        <v>38</v>
      </c>
      <c r="C6" s="6" t="s">
        <v>29</v>
      </c>
      <c r="D6" s="7">
        <v>43020</v>
      </c>
    </row>
    <row r="7" spans="1:4" ht="15">
      <c r="A7" s="3" t="s">
        <v>39</v>
      </c>
      <c r="B7" s="3" t="s">
        <v>40</v>
      </c>
      <c r="C7" s="3" t="s">
        <v>29</v>
      </c>
      <c r="D7" s="4">
        <v>43027</v>
      </c>
    </row>
    <row r="8" spans="1:4" ht="15">
      <c r="A8" s="3" t="s">
        <v>41</v>
      </c>
      <c r="B8" s="3" t="s">
        <v>42</v>
      </c>
      <c r="C8" s="3" t="s">
        <v>29</v>
      </c>
      <c r="D8" s="4">
        <v>43041</v>
      </c>
    </row>
    <row r="9" spans="1:4" ht="15">
      <c r="A9" s="3" t="s">
        <v>43</v>
      </c>
      <c r="B9" s="3" t="s">
        <v>44</v>
      </c>
      <c r="C9" s="3" t="s">
        <v>29</v>
      </c>
      <c r="D9" s="4">
        <v>43054</v>
      </c>
    </row>
    <row r="10" spans="1:4" ht="15">
      <c r="A10" s="2" t="s">
        <v>45</v>
      </c>
      <c r="B10" s="2" t="s">
        <v>46</v>
      </c>
      <c r="C10" s="2" t="s">
        <v>29</v>
      </c>
      <c r="D10" s="5">
        <v>43087</v>
      </c>
    </row>
    <row r="11" spans="1:4" ht="15">
      <c r="A11" s="3" t="s">
        <v>21</v>
      </c>
      <c r="B11" s="3" t="s">
        <v>47</v>
      </c>
      <c r="C11" s="3" t="s">
        <v>29</v>
      </c>
      <c r="D11" s="4">
        <v>43076</v>
      </c>
    </row>
    <row r="12" spans="1:4" ht="15">
      <c r="A12" s="3" t="s">
        <v>48</v>
      </c>
      <c r="B12" s="3" t="s">
        <v>49</v>
      </c>
      <c r="C12" s="3" t="s">
        <v>29</v>
      </c>
      <c r="D12" s="4">
        <v>43020</v>
      </c>
    </row>
    <row r="13" spans="1:4" ht="15">
      <c r="A13" s="3" t="s">
        <v>50</v>
      </c>
      <c r="B13" s="3" t="s">
        <v>51</v>
      </c>
      <c r="C13" s="3" t="s">
        <v>29</v>
      </c>
      <c r="D13" s="4">
        <v>43026</v>
      </c>
    </row>
    <row r="14" spans="1:4" ht="15">
      <c r="A14" s="3" t="s">
        <v>52</v>
      </c>
      <c r="B14" s="3" t="s">
        <v>53</v>
      </c>
      <c r="C14" s="3" t="s">
        <v>29</v>
      </c>
      <c r="D14" s="4">
        <v>43054</v>
      </c>
    </row>
    <row r="15" spans="1:4" ht="15">
      <c r="A15" s="2" t="s">
        <v>54</v>
      </c>
      <c r="B15" s="2" t="s">
        <v>55</v>
      </c>
      <c r="C15" s="2" t="s">
        <v>29</v>
      </c>
      <c r="D15" s="5">
        <v>43098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Darrell</dc:creator>
  <cp:keywords/>
  <dc:description/>
  <cp:lastModifiedBy>Torchin, Sarah</cp:lastModifiedBy>
  <dcterms:created xsi:type="dcterms:W3CDTF">2018-02-12T14:48:13Z</dcterms:created>
  <dcterms:modified xsi:type="dcterms:W3CDTF">2020-06-16T03:32:13Z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0x010100532514CD2A08F746A817DAB274FDE971</vt:lpwstr>
  </property>
</Properties>
</file>